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ПН" sheetId="7" r:id="rId1"/>
    <sheet name="ВТ" sheetId="1" r:id="rId2"/>
    <sheet name="СР" sheetId="3" r:id="rId3"/>
    <sheet name="ЧТ" sheetId="5" r:id="rId4"/>
    <sheet name="ПТ" sheetId="6" r:id="rId5"/>
  </sheets>
  <calcPr calcId="145621" refMode="R1C1"/>
</workbook>
</file>

<file path=xl/calcChain.xml><?xml version="1.0" encoding="utf-8"?>
<calcChain xmlns="http://schemas.openxmlformats.org/spreadsheetml/2006/main">
  <c r="E49" i="7" l="1"/>
  <c r="D49" i="7"/>
  <c r="C49" i="7"/>
  <c r="B49" i="7"/>
  <c r="E40" i="7"/>
  <c r="D40" i="7"/>
  <c r="C40" i="7"/>
  <c r="B40" i="7"/>
  <c r="E35" i="7"/>
  <c r="D35" i="7"/>
  <c r="C35" i="7"/>
  <c r="B35" i="7"/>
  <c r="E24" i="7"/>
  <c r="D24" i="7"/>
  <c r="C24" i="7"/>
  <c r="B24" i="7"/>
  <c r="E20" i="7"/>
  <c r="D20" i="7"/>
  <c r="C20" i="7"/>
  <c r="B20" i="7"/>
  <c r="C50" i="7" l="1"/>
  <c r="B50" i="7"/>
  <c r="E50" i="7"/>
  <c r="D50" i="7"/>
  <c r="E50" i="6"/>
  <c r="D50" i="6"/>
  <c r="C50" i="6"/>
  <c r="B50" i="6"/>
  <c r="E41" i="6"/>
  <c r="D41" i="6"/>
  <c r="C41" i="6"/>
  <c r="B41" i="6"/>
  <c r="E36" i="6"/>
  <c r="D36" i="6"/>
  <c r="C36" i="6"/>
  <c r="B36" i="6"/>
  <c r="E24" i="6"/>
  <c r="D24" i="6"/>
  <c r="C24" i="6"/>
  <c r="B24" i="6"/>
  <c r="E20" i="6"/>
  <c r="D20" i="6"/>
  <c r="C20" i="6"/>
  <c r="B20" i="6"/>
  <c r="C51" i="6" l="1"/>
  <c r="B51" i="6"/>
  <c r="E51" i="6"/>
  <c r="D51" i="6"/>
  <c r="E50" i="5"/>
  <c r="D50" i="5"/>
  <c r="C50" i="5"/>
  <c r="B50" i="5"/>
  <c r="E41" i="5"/>
  <c r="D41" i="5"/>
  <c r="C41" i="5"/>
  <c r="B41" i="5"/>
  <c r="E36" i="5"/>
  <c r="D36" i="5"/>
  <c r="C36" i="5"/>
  <c r="B36" i="5"/>
  <c r="E25" i="5"/>
  <c r="D25" i="5"/>
  <c r="C25" i="5"/>
  <c r="B25" i="5"/>
  <c r="E21" i="5"/>
  <c r="D21" i="5"/>
  <c r="C21" i="5"/>
  <c r="B21" i="5"/>
  <c r="E51" i="5" l="1"/>
  <c r="C51" i="5"/>
  <c r="D51" i="5"/>
  <c r="B51" i="5"/>
  <c r="E50" i="3" l="1"/>
  <c r="D50" i="3"/>
  <c r="C50" i="3"/>
  <c r="B50" i="3"/>
  <c r="E41" i="3"/>
  <c r="D41" i="3"/>
  <c r="C41" i="3"/>
  <c r="B41" i="3"/>
  <c r="E36" i="3"/>
  <c r="D36" i="3"/>
  <c r="C36" i="3"/>
  <c r="B36" i="3"/>
  <c r="E25" i="3"/>
  <c r="D25" i="3"/>
  <c r="C25" i="3"/>
  <c r="B25" i="3"/>
  <c r="E21" i="3"/>
  <c r="D21" i="3"/>
  <c r="C21" i="3"/>
  <c r="B21" i="3"/>
  <c r="D51" i="3" l="1"/>
  <c r="C51" i="3"/>
  <c r="B51" i="3"/>
  <c r="E51" i="3"/>
  <c r="B40" i="1"/>
  <c r="C40" i="1"/>
  <c r="D40" i="1"/>
  <c r="E40" i="1"/>
  <c r="B25" i="1" l="1"/>
  <c r="C25" i="1"/>
  <c r="D25" i="1"/>
  <c r="E25" i="1"/>
  <c r="C21" i="1"/>
  <c r="B21" i="1" l="1"/>
  <c r="D21" i="1"/>
  <c r="B49" i="1" l="1"/>
  <c r="C35" i="1"/>
  <c r="D35" i="1"/>
  <c r="E35" i="1"/>
  <c r="B35" i="1"/>
  <c r="B50" i="1" l="1"/>
  <c r="D49" i="1"/>
  <c r="C49" i="1" l="1"/>
  <c r="C50" i="1" s="1"/>
  <c r="E49" i="1" l="1"/>
  <c r="E21" i="1"/>
  <c r="E50" i="1" l="1"/>
  <c r="D50" i="1"/>
</calcChain>
</file>

<file path=xl/sharedStrings.xml><?xml version="1.0" encoding="utf-8"?>
<sst xmlns="http://schemas.openxmlformats.org/spreadsheetml/2006/main" count="163" uniqueCount="77">
  <si>
    <t>ЗАВТРАК</t>
  </si>
  <si>
    <t>Ясли</t>
  </si>
  <si>
    <t>ккал</t>
  </si>
  <si>
    <t>Сад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</si>
  <si>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</si>
  <si>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</si>
  <si>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</si>
  <si>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</si>
  <si>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</si>
  <si>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</si>
  <si>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 xml:space="preserve"> ккал</t>
  </si>
  <si>
    <t>БАТОН</t>
  </si>
  <si>
    <t>ХЛЕБ ПШЕНИЧНЫЙ</t>
  </si>
  <si>
    <t>ХЛЕБ ДАРНИЦКИЙ</t>
  </si>
  <si>
    <t>БАНАНЫ</t>
  </si>
  <si>
    <t>КОТЛЕТЫ ИЗ КУРЫ</t>
  </si>
  <si>
    <t>СЫР</t>
  </si>
  <si>
    <t>ЯБЛОКИ</t>
  </si>
  <si>
    <t>КЕФИР</t>
  </si>
  <si>
    <t>КОМПОТ ИЗ ИЗЮМА</t>
  </si>
  <si>
    <t>КОФЕЙНЫЙ НАПИТОК НА МОЛОКЕ</t>
  </si>
  <si>
    <t>КАКАО НА МОЛОКЕ</t>
  </si>
  <si>
    <t xml:space="preserve">БАТОН </t>
  </si>
  <si>
    <t>КОМПОТ ИЗ СУХИХ ГРУШ</t>
  </si>
  <si>
    <t>КИСЕЛЬ НА СОКЕ</t>
  </si>
  <si>
    <t>ЧАЙ С САХАРОМ И ЛИМОНОМ</t>
  </si>
  <si>
    <t>ПОДЛИВ НА СОКЕ</t>
  </si>
  <si>
    <t>СУП ПЮРЕ КАРТОФЕЛЬНЫЙ С ГРЕНКАМИ НА К/Б</t>
  </si>
  <si>
    <t>КОМПОТ ИЗ СВЕЖИХ ЯБЛОК</t>
  </si>
  <si>
    <t xml:space="preserve">ЧАЙ С САХАРОМ </t>
  </si>
  <si>
    <t>КЕФИР БЕЗ САХАРА</t>
  </si>
  <si>
    <t>ЧАЙ С САХАРОМ</t>
  </si>
  <si>
    <t>СУП ПОЛЕВОЙ СО СМЕТАНОЙ НА М/К БУЛЬОНЕ</t>
  </si>
  <si>
    <t>СОУС ТОМАТНЫЙ</t>
  </si>
  <si>
    <t>СНЕЖОК</t>
  </si>
  <si>
    <t>ЗАПЕКАНКА ИЗ ТВОРОГА С ЯБЛОКАМИ</t>
  </si>
  <si>
    <t>КАША МАННАЯ</t>
  </si>
  <si>
    <t>МАСЛО СЛИВОЧНОЕ</t>
  </si>
  <si>
    <t>КОМПОТ ИЗ СУХОФРУКТОВ</t>
  </si>
  <si>
    <t>ПЕЧЕНЬЕ</t>
  </si>
  <si>
    <t>СУФЛЕ ИЗ ПЕЧЕНИ С РИСОМ</t>
  </si>
  <si>
    <t>МОРКОВЬ ТУШЁНАЯ</t>
  </si>
  <si>
    <t>КОТЛЕТЫ МЯСНЫЕ</t>
  </si>
  <si>
    <t>НАПИТОК ИЗ ШИПОВНИКА</t>
  </si>
  <si>
    <t>САЛАТ ЛУКОВЫЙ</t>
  </si>
  <si>
    <t>ИКРА КАБАЧКОВАЯ</t>
  </si>
  <si>
    <t xml:space="preserve">КОМПОТ ИЗ УРЮКА </t>
  </si>
  <si>
    <t>26 января 2026</t>
  </si>
  <si>
    <t>27  января 2026</t>
  </si>
  <si>
    <t>28 января 2026</t>
  </si>
  <si>
    <t>29 января 2026</t>
  </si>
  <si>
    <t>30 января 2026</t>
  </si>
  <si>
    <t>ЯБЛОКИ /АПЕЛЬСИНЫ</t>
  </si>
  <si>
    <t xml:space="preserve">КАША ЯЧНЕВАЯ </t>
  </si>
  <si>
    <t>КОФЕЙНЫЙ НАПИТОК</t>
  </si>
  <si>
    <t>УХА ИЗ МИНТАЯ С КАРТОФЕЛЕМ И ЯЙЦОМ</t>
  </si>
  <si>
    <t xml:space="preserve">ЗАПЕКАНКА КАРТОФЕЛЬНАЯ С ОВОЩАМИ </t>
  </si>
  <si>
    <t>ЗАПЕКАНКА ИЗ ТВОРОГА С РИСОМ</t>
  </si>
  <si>
    <t>ГОЛУБЦЫ ЛЕНИВЫЕ В МОЛОЧНОМ СОУСЕ</t>
  </si>
  <si>
    <t>КАРТОФЕЛЬ ОТВАРНОЙ С ЖАРЕНЫМ ЛУКОМ</t>
  </si>
  <si>
    <t>БОРЩ НА МКБ СО СМЕТАНОЙ</t>
  </si>
  <si>
    <t>КАПУСТА ТУШЕНАЯ</t>
  </si>
  <si>
    <t>КАРТОФЕЛЬ ОТВАРНОЙ С ЛУКОМ</t>
  </si>
  <si>
    <t>ЧАЙ ПРОФИЛАКТИЧЕСКИЙ</t>
  </si>
  <si>
    <t xml:space="preserve">КАША ГЕРКУЛЕСОВАЯ </t>
  </si>
  <si>
    <t>СУП МОЛОЧНЫЙ С РИСОМ</t>
  </si>
  <si>
    <t>КАША ГРЕЧНЕВАЯ РАССЫПЧАТАЯ</t>
  </si>
  <si>
    <t>СОУС МОЛОЧНЫЙ</t>
  </si>
  <si>
    <t>КАША ПШЕНИЧНАЯ</t>
  </si>
  <si>
    <t>СОК</t>
  </si>
  <si>
    <t>СУП КРЕСТЬЯНСКИЙ НА МКУРИНОМ БУЛЬОНЕ</t>
  </si>
  <si>
    <t>КОТЛЕТА ИЗ КУРЫ</t>
  </si>
  <si>
    <t>РОЖКИ ОТВАРНЫЕ</t>
  </si>
  <si>
    <t>СОУС ТОМАТНО МОЛОЧНЫЙ</t>
  </si>
  <si>
    <t>ЧЕСНОК СВЕЖИЙ</t>
  </si>
  <si>
    <t>ОМЛЕТ НАТУРАЛЬНЫЙ</t>
  </si>
  <si>
    <t>САЛАТ КАРТОФЕЛЬНЫЙ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</si>
</sst>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1" applyFont="1"/>
    <xf numFmtId="0" fontId="7" fillId="0" borderId="0" xfId="0" applyNumberFormat="1" applyFont="1"/>
    <xf numFmtId="0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15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723900</xdr:colOff>
      <xdr:row>10</xdr:row>
      <xdr:rowOff>171206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51</xdr:row>
      <xdr:rowOff>38101</xdr:rowOff>
    </xdr:from>
    <xdr:to>
      <xdr:col>5</xdr:col>
      <xdr:colOff>0</xdr:colOff>
      <xdr:row>58</xdr:row>
      <xdr:rowOff>152401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868151"/>
          <a:ext cx="7629525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51</xdr:row>
      <xdr:rowOff>57151</xdr:rowOff>
    </xdr:from>
    <xdr:to>
      <xdr:col>4</xdr:col>
      <xdr:colOff>762000</xdr:colOff>
      <xdr:row>58</xdr:row>
      <xdr:rowOff>171451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</xdr:row>
      <xdr:rowOff>0</xdr:rowOff>
    </xdr:from>
    <xdr:to>
      <xdr:col>4</xdr:col>
      <xdr:colOff>695325</xdr:colOff>
      <xdr:row>11</xdr:row>
      <xdr:rowOff>47381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0"/>
          <a:ext cx="7620000" cy="19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52</xdr:row>
      <xdr:rowOff>57151</xdr:rowOff>
    </xdr:from>
    <xdr:to>
      <xdr:col>5</xdr:col>
      <xdr:colOff>142875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180975</xdr:rowOff>
    </xdr:from>
    <xdr:to>
      <xdr:col>5</xdr:col>
      <xdr:colOff>76200</xdr:colOff>
      <xdr:row>11</xdr:row>
      <xdr:rowOff>37856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80975"/>
          <a:ext cx="7620000" cy="19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266700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342900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Таблица134564" displayName="Таблица134564" ref="A15:E51" totalsRowShown="0" headerRowDxfId="14">
  <autoFilter ref="A15:E51"/>
  <tableColumns count="5">
    <tableColumn id="1" name="ЗАВТРАК"/>
    <tableColumn id="2" name="Ясли" dataDxfId="13"/>
    <tableColumn id="3" name="ккал"/>
    <tableColumn id="4" name="Сад" dataDxfId="12"/>
    <tableColumn id="5" name=" ккал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5:E51" totalsRowShown="0" headerRowDxfId="11">
  <autoFilter ref="A15:E51"/>
  <tableColumns count="5">
    <tableColumn id="1" name="ЗАВТРАК"/>
    <tableColumn id="2" name="Ясли" dataDxfId="10"/>
    <tableColumn id="3" name="ккал"/>
    <tableColumn id="4" name="Сад" dataDxfId="9"/>
    <tableColumn id="5" name=" ккал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15:E52" totalsRowShown="0" headerRowDxfId="8">
  <autoFilter ref="A15:E52"/>
  <tableColumns count="5">
    <tableColumn id="1" name="ЗАВТРАК"/>
    <tableColumn id="2" name="Ясли" dataDxfId="7"/>
    <tableColumn id="3" name="ккал"/>
    <tableColumn id="4" name="Сад" dataDxfId="6"/>
    <tableColumn id="5" name=" ккал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1345" displayName="Таблица1345" ref="A15:E52" totalsRowShown="0" headerRowDxfId="5">
  <autoFilter ref="A15:E52"/>
  <tableColumns count="5">
    <tableColumn id="1" name="ЗАВТРАК"/>
    <tableColumn id="2" name="Ясли" dataDxfId="4"/>
    <tableColumn id="3" name="ккал"/>
    <tableColumn id="4" name="Сад" dataDxfId="3"/>
    <tableColumn id="5" name=" ккал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Таблица13456" displayName="Таблица13456" ref="A15:E52" totalsRowShown="0" headerRowDxfId="2">
  <autoFilter ref="A15:E52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0"/>
  <sheetViews>
    <sheetView topLeftCell="A22" zoomScaleNormal="100" workbookViewId="0">
      <selection activeCell="A19" sqref="A19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47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53</v>
      </c>
      <c r="B16" s="7">
        <v>150</v>
      </c>
      <c r="C16" s="5">
        <v>172.5</v>
      </c>
      <c r="D16" s="7">
        <v>200</v>
      </c>
      <c r="E16" s="5">
        <v>203.8</v>
      </c>
    </row>
    <row r="17" spans="1:5" ht="19.5" customHeight="1" x14ac:dyDescent="0.3">
      <c r="A17" s="5" t="s">
        <v>54</v>
      </c>
      <c r="B17" s="7">
        <v>150</v>
      </c>
      <c r="C17" s="5">
        <v>101.01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A20" s="7" t="s">
        <v>4</v>
      </c>
      <c r="B20" s="7">
        <f>SUM(B16:B19)</f>
        <v>320</v>
      </c>
      <c r="C20" s="7">
        <f>SUM(C16:C19)</f>
        <v>326.11</v>
      </c>
      <c r="D20" s="7">
        <f>SUM(D16:D19)</f>
        <v>430</v>
      </c>
      <c r="E20" s="7">
        <f>SUM(E16:E19)</f>
        <v>420.70000000000005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52</v>
      </c>
      <c r="B22" s="7">
        <v>108</v>
      </c>
      <c r="C22" s="5">
        <v>48.6</v>
      </c>
      <c r="D22" s="7">
        <v>120</v>
      </c>
      <c r="E22" s="5">
        <v>48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108</v>
      </c>
      <c r="C24" s="7">
        <f>SUM(C22:C23)</f>
        <v>48.6</v>
      </c>
      <c r="D24" s="7">
        <f>SUM(D22:D23)</f>
        <v>120</v>
      </c>
      <c r="E24" s="7">
        <f>SUM(E22:E23)</f>
        <v>48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55</v>
      </c>
      <c r="B26" s="7">
        <v>150</v>
      </c>
      <c r="C26" s="5">
        <v>72.378</v>
      </c>
      <c r="D26" s="7">
        <v>200</v>
      </c>
      <c r="E26" s="5">
        <v>96.504000000000005</v>
      </c>
    </row>
    <row r="27" spans="1:5" ht="19.5" customHeight="1" x14ac:dyDescent="0.3">
      <c r="A27" s="5" t="s">
        <v>56</v>
      </c>
      <c r="B27" s="7">
        <v>150</v>
      </c>
      <c r="C27" s="5">
        <v>169</v>
      </c>
      <c r="D27" s="7">
        <v>200</v>
      </c>
      <c r="E27" s="5">
        <v>225.3</v>
      </c>
    </row>
    <row r="28" spans="1:5" ht="19.5" customHeight="1" x14ac:dyDescent="0.3">
      <c r="A28" s="5" t="s">
        <v>45</v>
      </c>
      <c r="B28" s="9">
        <v>30</v>
      </c>
      <c r="C28" s="5">
        <v>45.4</v>
      </c>
      <c r="D28" s="7">
        <v>50</v>
      </c>
      <c r="E28" s="5">
        <v>75.7</v>
      </c>
    </row>
    <row r="29" spans="1:5" ht="19.5" customHeight="1" x14ac:dyDescent="0.3">
      <c r="A29" s="5" t="s">
        <v>46</v>
      </c>
      <c r="B29" s="7">
        <v>150</v>
      </c>
      <c r="C29" s="5">
        <v>52.6</v>
      </c>
      <c r="D29" s="7">
        <v>200</v>
      </c>
      <c r="E29" s="5">
        <v>97.95</v>
      </c>
    </row>
    <row r="30" spans="1:5" ht="19.5" customHeight="1" x14ac:dyDescent="0.3">
      <c r="A30" s="5" t="s">
        <v>12</v>
      </c>
      <c r="B30" s="9">
        <v>20</v>
      </c>
      <c r="C30" s="5">
        <v>47.8</v>
      </c>
      <c r="D30" s="7">
        <v>30</v>
      </c>
      <c r="E30" s="5">
        <v>71.7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/>
      <c r="B32" s="7"/>
      <c r="C32" s="5"/>
      <c r="D32" s="7"/>
      <c r="E32" s="5"/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7" t="s">
        <v>4</v>
      </c>
      <c r="B35" s="7">
        <f>SUM(B26:B34)</f>
        <v>540</v>
      </c>
      <c r="C35" s="7">
        <f>SUM(C26:C34)</f>
        <v>473.57799999999997</v>
      </c>
      <c r="D35" s="7">
        <f>SUM(D26:D34)</f>
        <v>730</v>
      </c>
      <c r="E35" s="7">
        <f>SUM(E26:E34)</f>
        <v>675.154</v>
      </c>
    </row>
    <row r="36" spans="1:5" s="2" customFormat="1" ht="18.75" x14ac:dyDescent="0.3">
      <c r="A36" s="2" t="s">
        <v>7</v>
      </c>
    </row>
    <row r="37" spans="1:5" ht="19.5" customHeight="1" x14ac:dyDescent="0.3">
      <c r="A37" s="5" t="s">
        <v>18</v>
      </c>
      <c r="B37" s="7">
        <v>150</v>
      </c>
      <c r="C37" s="5">
        <v>76.2</v>
      </c>
      <c r="D37" s="7">
        <v>200</v>
      </c>
      <c r="E37" s="5">
        <v>102</v>
      </c>
    </row>
    <row r="38" spans="1:5" ht="19.5" customHeight="1" x14ac:dyDescent="0.3">
      <c r="A38" s="5"/>
      <c r="B38" s="7"/>
      <c r="C38" s="5"/>
      <c r="D38" s="7"/>
      <c r="E38" s="5"/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7" t="s">
        <v>4</v>
      </c>
      <c r="B40" s="7">
        <f>SUM(B37:B39)</f>
        <v>150</v>
      </c>
      <c r="C40" s="7">
        <f>SUM(C37:C39)</f>
        <v>76.2</v>
      </c>
      <c r="D40" s="7">
        <f>SUM(D37:D39)</f>
        <v>200</v>
      </c>
      <c r="E40" s="7">
        <f>SUM(E37:E39)</f>
        <v>102</v>
      </c>
    </row>
    <row r="41" spans="1:5" s="2" customFormat="1" ht="18.75" x14ac:dyDescent="0.3">
      <c r="A41" s="2" t="s">
        <v>8</v>
      </c>
    </row>
    <row r="42" spans="1:5" ht="19.5" customHeight="1" x14ac:dyDescent="0.3">
      <c r="A42" s="5" t="s">
        <v>57</v>
      </c>
      <c r="B42" s="7">
        <v>110</v>
      </c>
      <c r="C42" s="5">
        <v>302.2</v>
      </c>
      <c r="D42" s="7">
        <v>130</v>
      </c>
      <c r="E42" s="5">
        <v>357.94</v>
      </c>
    </row>
    <row r="43" spans="1:5" ht="19.5" customHeight="1" x14ac:dyDescent="0.3">
      <c r="A43" s="8" t="s">
        <v>26</v>
      </c>
      <c r="B43" s="7">
        <v>50</v>
      </c>
      <c r="C43" s="5">
        <v>25.2</v>
      </c>
      <c r="D43" s="7">
        <v>50</v>
      </c>
      <c r="E43" s="5">
        <v>25.2</v>
      </c>
    </row>
    <row r="44" spans="1:5" ht="20.25" customHeight="1" x14ac:dyDescent="0.3">
      <c r="A44" s="8" t="s">
        <v>25</v>
      </c>
      <c r="B44" s="7">
        <v>150</v>
      </c>
      <c r="C44" s="5">
        <v>44.4</v>
      </c>
      <c r="D44" s="7">
        <v>200</v>
      </c>
      <c r="E44" s="5">
        <v>63.5</v>
      </c>
    </row>
    <row r="45" spans="1:5" ht="20.2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s="5" customFormat="1" ht="19.5" customHeight="1" x14ac:dyDescent="0.3">
      <c r="A46" s="8"/>
      <c r="B46" s="7"/>
      <c r="D46" s="7"/>
    </row>
    <row r="47" spans="1:5" ht="19.5" customHeight="1" x14ac:dyDescent="0.3">
      <c r="A47" s="8"/>
      <c r="B47" s="7"/>
      <c r="C47" s="5"/>
      <c r="D47" s="7"/>
      <c r="E47" s="5"/>
    </row>
    <row r="48" spans="1:5" ht="19.5" customHeight="1" x14ac:dyDescent="0.3">
      <c r="A48" s="8"/>
      <c r="B48" s="7"/>
      <c r="C48" s="5"/>
      <c r="D48" s="7"/>
      <c r="E48" s="5"/>
    </row>
    <row r="49" spans="1:5" s="7" customFormat="1" ht="18.75" x14ac:dyDescent="0.3">
      <c r="A49" s="7" t="s">
        <v>4</v>
      </c>
      <c r="B49" s="7">
        <f>SUM(B42:B48)</f>
        <v>330</v>
      </c>
      <c r="C49" s="7">
        <f>SUM(C42:C48)</f>
        <v>419.59999999999997</v>
      </c>
      <c r="D49" s="7">
        <f>SUM(D42:D48)</f>
        <v>400</v>
      </c>
      <c r="E49" s="7">
        <f>SUM(E42:E48)</f>
        <v>494.44</v>
      </c>
    </row>
    <row r="50" spans="1:5" s="7" customFormat="1" ht="19.5" customHeight="1" x14ac:dyDescent="0.3">
      <c r="A50" s="7" t="s">
        <v>9</v>
      </c>
      <c r="B50" s="7">
        <f>SUM(B20+B24+B35+B40+B49)</f>
        <v>1448</v>
      </c>
      <c r="C50" s="7">
        <f>SUM(C20+C24+C35+C40+C49)</f>
        <v>1344.088</v>
      </c>
      <c r="D50" s="7">
        <f>SUM(D20+D24+D35+D40+D49)</f>
        <v>1880</v>
      </c>
      <c r="E50" s="7">
        <f>SUM(E20+E24+E35+E40+E49)</f>
        <v>1740.2940000000001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0"/>
  <sheetViews>
    <sheetView topLeftCell="A7" zoomScaleNormal="100" workbookViewId="0">
      <selection activeCell="E23" sqref="E2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48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64</v>
      </c>
      <c r="B16" s="7">
        <v>150</v>
      </c>
      <c r="C16" s="5">
        <v>196.78</v>
      </c>
      <c r="D16" s="7">
        <v>200</v>
      </c>
      <c r="E16" s="5">
        <v>200</v>
      </c>
    </row>
    <row r="17" spans="1:5" ht="19.5" customHeight="1" x14ac:dyDescent="0.3">
      <c r="A17" s="5" t="s">
        <v>21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22</v>
      </c>
      <c r="B18" s="9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16</v>
      </c>
      <c r="B19" s="7">
        <v>15</v>
      </c>
      <c r="C19" s="5">
        <v>52.8</v>
      </c>
      <c r="D19" s="7">
        <v>20</v>
      </c>
      <c r="E19" s="5">
        <v>69.3</v>
      </c>
    </row>
    <row r="20" spans="1:5" ht="19.5" customHeight="1" x14ac:dyDescent="0.3">
      <c r="A20" s="5"/>
      <c r="B20" s="7"/>
      <c r="C20" s="5"/>
      <c r="D20" s="7"/>
      <c r="E20" s="5"/>
    </row>
    <row r="21" spans="1:5" s="5" customFormat="1" ht="18.75" x14ac:dyDescent="0.3">
      <c r="A21" s="7" t="s">
        <v>4</v>
      </c>
      <c r="B21" s="7">
        <f>SUM(B16:B20)</f>
        <v>335</v>
      </c>
      <c r="C21" s="7">
        <f>SUM(C16:C20)</f>
        <v>375.28000000000003</v>
      </c>
      <c r="D21" s="7">
        <f>SUM(D16:D20)</f>
        <v>450</v>
      </c>
      <c r="E21" s="7">
        <f>SUM(E16:E20)</f>
        <v>485.59999999999997</v>
      </c>
    </row>
    <row r="22" spans="1:5" s="3" customFormat="1" ht="18.75" x14ac:dyDescent="0.3">
      <c r="A22" s="2" t="s">
        <v>5</v>
      </c>
      <c r="B22" s="2"/>
      <c r="C22" s="2"/>
      <c r="D22" s="2"/>
      <c r="E22" s="2"/>
    </row>
    <row r="23" spans="1:5" ht="18" customHeight="1" x14ac:dyDescent="0.3">
      <c r="A23" s="5" t="s">
        <v>63</v>
      </c>
      <c r="B23" s="7">
        <v>100</v>
      </c>
      <c r="C23" s="5"/>
      <c r="D23" s="7">
        <v>100</v>
      </c>
      <c r="E23" s="5"/>
    </row>
    <row r="24" spans="1:5" ht="19.5" customHeight="1" x14ac:dyDescent="0.3">
      <c r="A24" s="5"/>
      <c r="B24" s="7"/>
      <c r="C24" s="5"/>
      <c r="D24" s="7"/>
      <c r="E24" s="5"/>
    </row>
    <row r="25" spans="1:5" s="7" customFormat="1" ht="18.75" x14ac:dyDescent="0.3">
      <c r="A25" s="7" t="s">
        <v>4</v>
      </c>
      <c r="B25" s="7">
        <f>SUM(B23:B24)</f>
        <v>100</v>
      </c>
      <c r="C25" s="7">
        <f t="shared" ref="C25:E25" si="0">SUM(C23:C24)</f>
        <v>0</v>
      </c>
      <c r="D25" s="7">
        <f t="shared" si="0"/>
        <v>100</v>
      </c>
      <c r="E25" s="7">
        <f t="shared" si="0"/>
        <v>0</v>
      </c>
    </row>
    <row r="26" spans="1:5" s="2" customFormat="1" ht="18.75" x14ac:dyDescent="0.3">
      <c r="A26" s="2" t="s">
        <v>6</v>
      </c>
    </row>
    <row r="27" spans="1:5" ht="19.5" customHeight="1" x14ac:dyDescent="0.3">
      <c r="A27" s="5" t="s">
        <v>32</v>
      </c>
      <c r="B27" s="7">
        <v>150</v>
      </c>
      <c r="C27" s="5">
        <v>92.8</v>
      </c>
      <c r="D27" s="7">
        <v>200</v>
      </c>
      <c r="E27" s="5">
        <v>115</v>
      </c>
    </row>
    <row r="28" spans="1:5" ht="19.5" customHeight="1" x14ac:dyDescent="0.3">
      <c r="A28" s="5" t="s">
        <v>58</v>
      </c>
      <c r="B28" s="7">
        <v>100</v>
      </c>
      <c r="C28" s="5">
        <v>153.6</v>
      </c>
      <c r="D28" s="7">
        <v>150</v>
      </c>
      <c r="E28" s="5">
        <v>219.88</v>
      </c>
    </row>
    <row r="29" spans="1:5" ht="19.5" customHeight="1" x14ac:dyDescent="0.3">
      <c r="A29" s="5" t="s">
        <v>59</v>
      </c>
      <c r="B29" s="9">
        <v>80</v>
      </c>
      <c r="C29" s="5">
        <v>113.03</v>
      </c>
      <c r="D29" s="7">
        <v>100</v>
      </c>
      <c r="E29" s="5">
        <v>239</v>
      </c>
    </row>
    <row r="30" spans="1:5" ht="19.5" customHeight="1" x14ac:dyDescent="0.3">
      <c r="A30" s="5" t="s">
        <v>23</v>
      </c>
      <c r="B30" s="9">
        <v>150</v>
      </c>
      <c r="C30" s="5">
        <v>88.9</v>
      </c>
      <c r="D30" s="7">
        <v>200</v>
      </c>
      <c r="E30" s="5">
        <v>118.5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 t="s">
        <v>44</v>
      </c>
      <c r="B33" s="7">
        <v>8</v>
      </c>
      <c r="C33" s="5">
        <v>24.6</v>
      </c>
      <c r="D33" s="7">
        <v>8</v>
      </c>
      <c r="E33" s="5">
        <v>24.6</v>
      </c>
    </row>
    <row r="34" spans="1:5" s="7" customFormat="1" ht="18.75" x14ac:dyDescent="0.3">
      <c r="A34" s="5"/>
      <c r="C34" s="5"/>
      <c r="E34" s="5"/>
    </row>
    <row r="35" spans="1:5" s="2" customFormat="1" ht="18.75" x14ac:dyDescent="0.3">
      <c r="A35" s="7" t="s">
        <v>4</v>
      </c>
      <c r="B35" s="7">
        <f>SUM(B27:B34)</f>
        <v>548</v>
      </c>
      <c r="C35" s="7">
        <f>SUM(C27:C34)</f>
        <v>607.13</v>
      </c>
      <c r="D35" s="7">
        <f>SUM(D27:D34)</f>
        <v>738</v>
      </c>
      <c r="E35" s="7">
        <f>SUM(E27:E34)</f>
        <v>896.68000000000006</v>
      </c>
    </row>
    <row r="36" spans="1:5" ht="19.5" customHeight="1" x14ac:dyDescent="0.3">
      <c r="A36" s="2" t="s">
        <v>7</v>
      </c>
      <c r="B36" s="2"/>
      <c r="C36" s="2"/>
      <c r="D36" s="2"/>
      <c r="E36" s="2"/>
    </row>
    <row r="37" spans="1:5" ht="19.5" customHeight="1" x14ac:dyDescent="0.3">
      <c r="A37" s="5" t="s">
        <v>24</v>
      </c>
      <c r="B37" s="7">
        <v>150</v>
      </c>
      <c r="C37" s="5">
        <v>97.9</v>
      </c>
      <c r="D37" s="7">
        <v>200</v>
      </c>
      <c r="E37" s="5">
        <v>119.6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5"/>
      <c r="C39" s="5"/>
      <c r="E39" s="5"/>
    </row>
    <row r="40" spans="1:5" s="2" customFormat="1" ht="18.75" x14ac:dyDescent="0.3">
      <c r="A40" s="7" t="s">
        <v>4</v>
      </c>
      <c r="B40" s="7">
        <f t="shared" ref="B40:E40" si="1">SUM(B37:B39)</f>
        <v>150</v>
      </c>
      <c r="C40" s="7">
        <f t="shared" si="1"/>
        <v>97.9</v>
      </c>
      <c r="D40" s="7">
        <f t="shared" si="1"/>
        <v>200</v>
      </c>
      <c r="E40" s="7">
        <f t="shared" si="1"/>
        <v>119.6</v>
      </c>
    </row>
    <row r="41" spans="1:5" ht="19.5" customHeight="1" x14ac:dyDescent="0.3">
      <c r="A41" s="2" t="s">
        <v>8</v>
      </c>
      <c r="B41" s="2"/>
      <c r="C41" s="2"/>
      <c r="D41" s="2"/>
      <c r="E41" s="2"/>
    </row>
    <row r="42" spans="1:5" ht="19.5" customHeight="1" x14ac:dyDescent="0.3">
      <c r="A42" s="5" t="s">
        <v>40</v>
      </c>
      <c r="B42" s="7">
        <v>75</v>
      </c>
      <c r="C42" s="5">
        <v>126.1</v>
      </c>
      <c r="D42" s="7">
        <v>95</v>
      </c>
      <c r="E42" s="5">
        <v>159.69999999999999</v>
      </c>
    </row>
    <row r="43" spans="1:5" ht="20.25" customHeight="1" x14ac:dyDescent="0.3">
      <c r="A43" s="8" t="s">
        <v>41</v>
      </c>
      <c r="B43" s="7">
        <v>110</v>
      </c>
      <c r="C43" s="5">
        <v>100.8</v>
      </c>
      <c r="D43" s="7">
        <v>110</v>
      </c>
      <c r="E43" s="5">
        <v>100.8</v>
      </c>
    </row>
    <row r="44" spans="1:5" ht="20.25" customHeight="1" x14ac:dyDescent="0.3">
      <c r="A44" s="8" t="s">
        <v>29</v>
      </c>
      <c r="B44" s="7">
        <v>150</v>
      </c>
      <c r="C44" s="5">
        <v>31.1</v>
      </c>
      <c r="D44" s="7">
        <v>200</v>
      </c>
      <c r="E44" s="5">
        <v>41.5</v>
      </c>
    </row>
    <row r="45" spans="1:5" s="5" customFormat="1" ht="19.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5"/>
      <c r="B47" s="7"/>
      <c r="C47" s="5"/>
      <c r="D47" s="7"/>
      <c r="E47" s="5"/>
    </row>
    <row r="48" spans="1:5" s="7" customFormat="1" ht="18.75" x14ac:dyDescent="0.3">
      <c r="A48" s="5"/>
      <c r="C48" s="5"/>
      <c r="E48" s="5"/>
    </row>
    <row r="49" spans="1:5" s="7" customFormat="1" ht="19.5" customHeight="1" x14ac:dyDescent="0.3">
      <c r="A49" s="7" t="s">
        <v>4</v>
      </c>
      <c r="B49" s="7">
        <f>SUM(B42:B48)</f>
        <v>355</v>
      </c>
      <c r="C49" s="7">
        <f>SUM(C42:C48)</f>
        <v>305.8</v>
      </c>
      <c r="D49" s="7">
        <f>SUM(D42:D48)</f>
        <v>425</v>
      </c>
      <c r="E49" s="7">
        <f t="shared" ref="E49" si="2">SUM(E42:E48)</f>
        <v>349.8</v>
      </c>
    </row>
    <row r="50" spans="1:5" ht="18.75" x14ac:dyDescent="0.3">
      <c r="A50" s="7" t="s">
        <v>9</v>
      </c>
      <c r="B50" s="7">
        <f>SUM(B21+B25+B35+B40+B49)</f>
        <v>1488</v>
      </c>
      <c r="C50" s="7">
        <f>SUM(C21+C25+C35+C40+C49)</f>
        <v>1386.1100000000001</v>
      </c>
      <c r="D50" s="7">
        <f>SUM(D21+D25+D35+D40+D49)</f>
        <v>1913</v>
      </c>
      <c r="E50" s="7">
        <f>SUM(E21+E25+E35+E40+E49)</f>
        <v>1851.6799999999998</v>
      </c>
    </row>
  </sheetData>
  <pageMargins left="0.7" right="0.7" top="0.75" bottom="0.75" header="0.3" footer="0.3"/>
  <pageSetup paperSize="9" scale="72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25" zoomScaleNormal="100" workbookViewId="0">
      <selection activeCell="E45" sqref="E45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2" spans="1:5" x14ac:dyDescent="0.25">
      <c r="B2" s="11"/>
    </row>
    <row r="3" spans="1:5" x14ac:dyDescent="0.25">
      <c r="B3" s="12"/>
    </row>
    <row r="4" spans="1:5" x14ac:dyDescent="0.25">
      <c r="B4" s="12"/>
    </row>
    <row r="13" spans="1:5" ht="26.25" x14ac:dyDescent="0.4">
      <c r="A13" s="4" t="s">
        <v>49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65</v>
      </c>
      <c r="B16" s="7">
        <v>150</v>
      </c>
      <c r="C16" s="5">
        <v>180.18</v>
      </c>
      <c r="D16" s="7">
        <v>200</v>
      </c>
      <c r="E16" s="5">
        <v>199</v>
      </c>
    </row>
    <row r="17" spans="1:5" ht="19.5" customHeight="1" x14ac:dyDescent="0.3">
      <c r="A17" s="5" t="s">
        <v>20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B20" s="7"/>
      <c r="D20" s="7"/>
    </row>
    <row r="21" spans="1:5" s="3" customFormat="1" ht="18.75" x14ac:dyDescent="0.3">
      <c r="A21" s="7" t="s">
        <v>4</v>
      </c>
      <c r="B21" s="7">
        <f>SUM(B16:B20)</f>
        <v>320</v>
      </c>
      <c r="C21" s="7">
        <f>SUM(C16:C20)</f>
        <v>333.78000000000003</v>
      </c>
      <c r="D21" s="7">
        <f>SUM(D16:D20)</f>
        <v>430</v>
      </c>
      <c r="E21" s="7">
        <f>SUM(E16:E20)</f>
        <v>415.9</v>
      </c>
    </row>
    <row r="22" spans="1:5" ht="18" customHeight="1" x14ac:dyDescent="0.3">
      <c r="A22" s="2" t="s">
        <v>5</v>
      </c>
      <c r="B22" s="2"/>
      <c r="C22" s="2"/>
      <c r="D22" s="2"/>
      <c r="E22" s="2"/>
    </row>
    <row r="23" spans="1:5" ht="19.5" customHeight="1" x14ac:dyDescent="0.3">
      <c r="A23" s="5" t="s">
        <v>14</v>
      </c>
      <c r="B23" s="7">
        <v>100</v>
      </c>
      <c r="C23" s="5">
        <v>82</v>
      </c>
      <c r="D23" s="7">
        <v>100</v>
      </c>
      <c r="E23" s="5">
        <v>82</v>
      </c>
    </row>
    <row r="24" spans="1:5" s="7" customFormat="1" ht="18.75" x14ac:dyDescent="0.3">
      <c r="A24" s="5"/>
      <c r="C24" s="5"/>
      <c r="E24" s="5"/>
    </row>
    <row r="25" spans="1:5" s="2" customFormat="1" ht="18.75" x14ac:dyDescent="0.3">
      <c r="A25" s="7" t="s">
        <v>4</v>
      </c>
      <c r="B25" s="7">
        <f>SUM(B23:B24)</f>
        <v>100</v>
      </c>
      <c r="C25" s="7">
        <f t="shared" ref="C25:E25" si="0">SUM(C23:C24)</f>
        <v>82</v>
      </c>
      <c r="D25" s="7">
        <f t="shared" si="0"/>
        <v>100</v>
      </c>
      <c r="E25" s="7">
        <f t="shared" si="0"/>
        <v>82</v>
      </c>
    </row>
    <row r="26" spans="1:5" ht="19.5" customHeight="1" x14ac:dyDescent="0.3">
      <c r="A26" s="2" t="s">
        <v>6</v>
      </c>
      <c r="B26" s="2"/>
      <c r="C26" s="2"/>
      <c r="D26" s="2"/>
      <c r="E26" s="2"/>
    </row>
    <row r="27" spans="1:5" ht="19.5" customHeight="1" x14ac:dyDescent="0.3">
      <c r="A27" s="5" t="s">
        <v>27</v>
      </c>
      <c r="B27" s="7">
        <v>150</v>
      </c>
      <c r="C27" s="5">
        <v>141</v>
      </c>
      <c r="D27" s="7">
        <v>200</v>
      </c>
      <c r="E27" s="5">
        <v>152.6</v>
      </c>
    </row>
    <row r="28" spans="1:5" ht="19.5" customHeight="1" x14ac:dyDescent="0.3">
      <c r="A28" s="5" t="s">
        <v>15</v>
      </c>
      <c r="B28" s="7">
        <v>60</v>
      </c>
      <c r="C28" s="5">
        <v>157.4</v>
      </c>
      <c r="D28" s="7">
        <v>70</v>
      </c>
      <c r="E28" s="5">
        <v>165.8</v>
      </c>
    </row>
    <row r="29" spans="1:5" ht="19.5" customHeight="1" x14ac:dyDescent="0.3">
      <c r="A29" s="5" t="s">
        <v>61</v>
      </c>
      <c r="B29" s="9">
        <v>110</v>
      </c>
      <c r="C29" s="5">
        <v>113.03</v>
      </c>
      <c r="D29" s="7">
        <v>130</v>
      </c>
      <c r="E29" s="5">
        <v>133.5</v>
      </c>
    </row>
    <row r="30" spans="1:5" ht="19.5" customHeight="1" x14ac:dyDescent="0.3">
      <c r="A30" s="5" t="s">
        <v>19</v>
      </c>
      <c r="B30" s="7">
        <v>150</v>
      </c>
      <c r="C30" s="5">
        <v>37.200000000000003</v>
      </c>
      <c r="D30" s="7">
        <v>200</v>
      </c>
      <c r="E30" s="5">
        <v>56.2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/>
      <c r="B32" s="7"/>
      <c r="C32" s="5"/>
      <c r="D32" s="7"/>
      <c r="E32" s="5"/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SUM(B27:B35)</f>
        <v>510</v>
      </c>
      <c r="C36" s="7">
        <f t="shared" ref="C36:E36" si="1">SUM(C27:C35)</f>
        <v>535.03</v>
      </c>
      <c r="D36" s="7">
        <f t="shared" si="1"/>
        <v>650</v>
      </c>
      <c r="E36" s="7">
        <f t="shared" si="1"/>
        <v>616.09999999999991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34</v>
      </c>
      <c r="B38" s="7">
        <v>150</v>
      </c>
      <c r="C38" s="5">
        <v>118.5</v>
      </c>
      <c r="D38" s="7">
        <v>200</v>
      </c>
      <c r="E38" s="5">
        <v>158</v>
      </c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 t="shared" ref="B41:E41" si="2">SUM(B38:B40)</f>
        <v>150</v>
      </c>
      <c r="C41" s="7">
        <f t="shared" si="2"/>
        <v>118.5</v>
      </c>
      <c r="D41" s="7">
        <f t="shared" si="2"/>
        <v>200</v>
      </c>
      <c r="E41" s="7">
        <f t="shared" si="2"/>
        <v>158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9.5" customHeight="1" x14ac:dyDescent="0.3">
      <c r="A43" s="5" t="s">
        <v>35</v>
      </c>
      <c r="B43" s="7">
        <v>120</v>
      </c>
      <c r="C43" s="5">
        <v>290.7</v>
      </c>
      <c r="D43" s="7">
        <v>140</v>
      </c>
      <c r="E43" s="5">
        <v>339.1</v>
      </c>
    </row>
    <row r="44" spans="1:5" ht="20.25" customHeight="1" x14ac:dyDescent="0.3">
      <c r="A44" s="8" t="s">
        <v>26</v>
      </c>
      <c r="B44" s="7">
        <v>50</v>
      </c>
      <c r="C44" s="5">
        <v>25.21</v>
      </c>
      <c r="D44" s="7">
        <v>50</v>
      </c>
      <c r="E44" s="5">
        <v>25.21</v>
      </c>
    </row>
    <row r="45" spans="1:5" ht="20.25" customHeight="1" x14ac:dyDescent="0.3">
      <c r="A45" s="8" t="s">
        <v>31</v>
      </c>
      <c r="B45" s="7">
        <v>150</v>
      </c>
      <c r="C45" s="5">
        <v>31.138000000000002</v>
      </c>
      <c r="D45" s="7">
        <v>200</v>
      </c>
      <c r="E45" s="5">
        <v>41.517000000000003</v>
      </c>
    </row>
    <row r="46" spans="1:5" s="5" customFormat="1" ht="19.5" customHeight="1" x14ac:dyDescent="0.3">
      <c r="A46" s="8" t="s">
        <v>12</v>
      </c>
      <c r="B46" s="7">
        <v>20</v>
      </c>
      <c r="C46" s="5">
        <v>47.8</v>
      </c>
      <c r="D46" s="7">
        <v>20</v>
      </c>
      <c r="E46" s="5">
        <v>47.8</v>
      </c>
    </row>
    <row r="47" spans="1:5" ht="19.5" customHeight="1" x14ac:dyDescent="0.3">
      <c r="A47" s="8"/>
      <c r="B47" s="7"/>
      <c r="C47" s="5"/>
      <c r="D47" s="7"/>
      <c r="E47" s="5"/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5"/>
      <c r="C49" s="5"/>
      <c r="E49" s="5"/>
    </row>
    <row r="50" spans="1:5" s="7" customFormat="1" ht="19.5" customHeight="1" x14ac:dyDescent="0.3">
      <c r="A50" s="7" t="s">
        <v>4</v>
      </c>
      <c r="B50" s="7">
        <f>SUM(B43:B49)</f>
        <v>340</v>
      </c>
      <c r="C50" s="7">
        <f>SUM(C43:C49)</f>
        <v>394.84799999999996</v>
      </c>
      <c r="D50" s="7">
        <f>SUM(D43:D49)</f>
        <v>410</v>
      </c>
      <c r="E50" s="7">
        <f>SUM(E43:E49)</f>
        <v>453.62700000000001</v>
      </c>
    </row>
    <row r="51" spans="1:5" ht="18.75" x14ac:dyDescent="0.3">
      <c r="A51" s="7" t="s">
        <v>9</v>
      </c>
      <c r="B51" s="7">
        <f>SUM(B21+B25+B36+B41+B50)</f>
        <v>1420</v>
      </c>
      <c r="C51" s="7">
        <f>SUM(C21+C25+C36+C41+C50)</f>
        <v>1464.1579999999999</v>
      </c>
      <c r="D51" s="7">
        <f>SUM(D21+D25+D36+D41+D50)</f>
        <v>1790</v>
      </c>
      <c r="E51" s="7">
        <f>SUM(E21+E25+E36+E41+E50)</f>
        <v>1725.627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22" zoomScaleNormal="100" workbookViewId="0">
      <selection activeCell="G45" sqref="G45"/>
    </sheetView>
  </sheetViews>
  <sheetFormatPr defaultRowHeight="15" x14ac:dyDescent="0.25"/>
  <cols>
    <col min="1" max="1" width="65.8554687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2" spans="1:5" x14ac:dyDescent="0.25">
      <c r="B2" s="11"/>
    </row>
    <row r="3" spans="1:5" x14ac:dyDescent="0.25">
      <c r="B3" s="12"/>
    </row>
    <row r="4" spans="1:5" x14ac:dyDescent="0.25">
      <c r="B4" s="12"/>
    </row>
    <row r="13" spans="1:5" ht="26.25" x14ac:dyDescent="0.4">
      <c r="A13" s="4" t="s">
        <v>50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36</v>
      </c>
      <c r="B16" s="7">
        <v>150</v>
      </c>
      <c r="C16" s="5">
        <v>169.4</v>
      </c>
      <c r="D16" s="7">
        <v>200</v>
      </c>
      <c r="E16" s="5">
        <v>184.1</v>
      </c>
    </row>
    <row r="17" spans="1:5" ht="19.5" customHeight="1" x14ac:dyDescent="0.3">
      <c r="A17" s="5" t="s">
        <v>21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37</v>
      </c>
      <c r="B18" s="9">
        <v>5</v>
      </c>
      <c r="C18" s="5">
        <v>33</v>
      </c>
      <c r="D18" s="7">
        <v>5</v>
      </c>
      <c r="E18" s="5">
        <v>33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B20" s="7"/>
      <c r="D20" s="7"/>
    </row>
    <row r="21" spans="1:5" s="3" customFormat="1" ht="18.75" x14ac:dyDescent="0.3">
      <c r="A21" s="7" t="s">
        <v>4</v>
      </c>
      <c r="B21" s="7">
        <f>SUM(B16:B20)</f>
        <v>325</v>
      </c>
      <c r="C21" s="7">
        <f>SUM(C16:C20)</f>
        <v>328.1</v>
      </c>
      <c r="D21" s="7">
        <f>SUM(D16:D20)</f>
        <v>435</v>
      </c>
      <c r="E21" s="7">
        <f>SUM(E16:E20)</f>
        <v>433.4</v>
      </c>
    </row>
    <row r="22" spans="1:5" ht="18" customHeight="1" x14ac:dyDescent="0.3">
      <c r="A22" s="2" t="s">
        <v>5</v>
      </c>
      <c r="B22" s="2"/>
      <c r="C22" s="2"/>
      <c r="D22" s="2"/>
      <c r="E22" s="2"/>
    </row>
    <row r="23" spans="1:5" ht="19.5" customHeight="1" x14ac:dyDescent="0.3">
      <c r="A23" s="5" t="s">
        <v>17</v>
      </c>
      <c r="B23" s="7">
        <v>100</v>
      </c>
      <c r="C23" s="5">
        <v>48.6</v>
      </c>
      <c r="D23" s="7">
        <v>100</v>
      </c>
      <c r="E23" s="5">
        <v>48.6</v>
      </c>
    </row>
    <row r="24" spans="1:5" s="7" customFormat="1" ht="18.75" x14ac:dyDescent="0.3">
      <c r="A24" s="5"/>
      <c r="C24" s="5"/>
      <c r="E24" s="5"/>
    </row>
    <row r="25" spans="1:5" s="2" customFormat="1" ht="18.75" x14ac:dyDescent="0.3">
      <c r="A25" s="7" t="s">
        <v>4</v>
      </c>
      <c r="B25" s="7">
        <f>SUM(B23:B24)</f>
        <v>100</v>
      </c>
      <c r="C25" s="7">
        <f>SUM(C23:C24)</f>
        <v>48.6</v>
      </c>
      <c r="D25" s="7">
        <f>SUM(D23:D24)</f>
        <v>100</v>
      </c>
      <c r="E25" s="7">
        <f>SUM(E23:E24)</f>
        <v>48.6</v>
      </c>
    </row>
    <row r="26" spans="1:5" ht="19.5" customHeight="1" x14ac:dyDescent="0.3">
      <c r="A26" s="2" t="s">
        <v>6</v>
      </c>
      <c r="B26" s="2"/>
      <c r="C26" s="2"/>
      <c r="D26" s="2"/>
      <c r="E26" s="2"/>
    </row>
    <row r="27" spans="1:5" ht="36" customHeight="1" x14ac:dyDescent="0.3">
      <c r="A27" s="13" t="s">
        <v>60</v>
      </c>
      <c r="B27" s="7">
        <v>150</v>
      </c>
      <c r="C27" s="5">
        <v>76.900000000000006</v>
      </c>
      <c r="D27" s="7">
        <v>200</v>
      </c>
      <c r="E27" s="5">
        <v>91.1</v>
      </c>
    </row>
    <row r="28" spans="1:5" ht="19.5" customHeight="1" x14ac:dyDescent="0.3">
      <c r="A28" s="5" t="s">
        <v>42</v>
      </c>
      <c r="B28" s="7">
        <v>60</v>
      </c>
      <c r="C28" s="5">
        <v>135.1</v>
      </c>
      <c r="D28" s="7">
        <v>70</v>
      </c>
      <c r="E28" s="5">
        <v>156.1</v>
      </c>
    </row>
    <row r="29" spans="1:5" ht="19.5" customHeight="1" x14ac:dyDescent="0.3">
      <c r="A29" s="5" t="s">
        <v>66</v>
      </c>
      <c r="B29" s="9">
        <v>80</v>
      </c>
      <c r="C29" s="5">
        <v>126.94</v>
      </c>
      <c r="D29" s="7">
        <v>100</v>
      </c>
      <c r="E29" s="5">
        <v>158.67500000000001</v>
      </c>
    </row>
    <row r="30" spans="1:5" ht="19.5" customHeight="1" x14ac:dyDescent="0.3">
      <c r="A30" s="5" t="s">
        <v>38</v>
      </c>
      <c r="B30" s="7">
        <v>150</v>
      </c>
      <c r="C30" s="5">
        <v>59.6</v>
      </c>
      <c r="D30" s="7">
        <v>200</v>
      </c>
      <c r="E30" s="5">
        <v>88.8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19.5" customHeight="1" x14ac:dyDescent="0.3">
      <c r="A33" s="5" t="s">
        <v>67</v>
      </c>
      <c r="B33" s="7">
        <v>30</v>
      </c>
      <c r="C33" s="5">
        <v>39.04</v>
      </c>
      <c r="D33" s="7">
        <v>50</v>
      </c>
      <c r="E33" s="5">
        <v>55</v>
      </c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SUM(B27:B35)</f>
        <v>530</v>
      </c>
      <c r="C36" s="7">
        <f>SUM(C27:C35)</f>
        <v>571.78</v>
      </c>
      <c r="D36" s="7">
        <f>SUM(D27:D35)</f>
        <v>700</v>
      </c>
      <c r="E36" s="7">
        <f>SUM(E27:E35)</f>
        <v>729.375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39</v>
      </c>
      <c r="B38" s="7">
        <v>20</v>
      </c>
      <c r="C38" s="5">
        <v>83.4</v>
      </c>
      <c r="D38" s="7">
        <v>20</v>
      </c>
      <c r="E38" s="5">
        <v>125.1</v>
      </c>
    </row>
    <row r="39" spans="1:5" ht="19.5" customHeight="1" x14ac:dyDescent="0.3">
      <c r="A39" s="5" t="s">
        <v>43</v>
      </c>
      <c r="B39" s="7">
        <v>150</v>
      </c>
      <c r="C39" s="5">
        <v>69.7</v>
      </c>
      <c r="D39" s="7">
        <v>200</v>
      </c>
      <c r="E39" s="5">
        <v>88.4</v>
      </c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>SUM(B38:B40)</f>
        <v>170</v>
      </c>
      <c r="C41" s="7">
        <f>SUM(C38:C40)</f>
        <v>153.10000000000002</v>
      </c>
      <c r="D41" s="7">
        <f>SUM(D38:D40)</f>
        <v>220</v>
      </c>
      <c r="E41" s="7">
        <f>SUM(E38:E40)</f>
        <v>213.5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8.75" customHeight="1" x14ac:dyDescent="0.3">
      <c r="A43" s="13" t="s">
        <v>40</v>
      </c>
      <c r="B43" s="7">
        <v>75</v>
      </c>
      <c r="C43" s="5">
        <v>126.12</v>
      </c>
      <c r="D43" s="7">
        <v>95</v>
      </c>
      <c r="E43" s="5">
        <v>159.69999999999999</v>
      </c>
    </row>
    <row r="44" spans="1:5" ht="20.25" customHeight="1" x14ac:dyDescent="0.3">
      <c r="A44" s="8" t="s">
        <v>33</v>
      </c>
      <c r="B44" s="7">
        <v>30</v>
      </c>
      <c r="C44" s="5">
        <v>20.9</v>
      </c>
      <c r="D44" s="7">
        <v>50</v>
      </c>
      <c r="E44" s="5">
        <v>34.83</v>
      </c>
    </row>
    <row r="45" spans="1:5" ht="20.25" customHeight="1" x14ac:dyDescent="0.3">
      <c r="A45" s="8" t="s">
        <v>62</v>
      </c>
      <c r="B45" s="7">
        <v>80</v>
      </c>
      <c r="C45" s="5">
        <v>113.03</v>
      </c>
      <c r="D45" s="7">
        <v>100</v>
      </c>
      <c r="E45" s="5">
        <v>68.319999999999993</v>
      </c>
    </row>
    <row r="46" spans="1:5" s="5" customFormat="1" ht="19.5" customHeight="1" x14ac:dyDescent="0.3">
      <c r="A46" s="8" t="s">
        <v>31</v>
      </c>
      <c r="B46" s="7">
        <v>150</v>
      </c>
      <c r="C46" s="5">
        <v>44.4</v>
      </c>
      <c r="D46" s="7">
        <v>200</v>
      </c>
      <c r="E46" s="5">
        <v>63.5</v>
      </c>
    </row>
    <row r="47" spans="1:5" ht="19.5" customHeight="1" x14ac:dyDescent="0.3">
      <c r="A47" s="8" t="s">
        <v>12</v>
      </c>
      <c r="B47" s="7">
        <v>20</v>
      </c>
      <c r="C47" s="5">
        <v>47.8</v>
      </c>
      <c r="D47" s="7">
        <v>20</v>
      </c>
      <c r="E47" s="5">
        <v>47.8</v>
      </c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5"/>
      <c r="C49" s="5"/>
      <c r="E49" s="5"/>
    </row>
    <row r="50" spans="1:5" s="7" customFormat="1" ht="19.5" customHeight="1" x14ac:dyDescent="0.3">
      <c r="A50" s="7" t="s">
        <v>4</v>
      </c>
      <c r="B50" s="7">
        <f>SUM(B43:B49)</f>
        <v>355</v>
      </c>
      <c r="C50" s="7">
        <f>SUM(C43:C49)</f>
        <v>352.25</v>
      </c>
      <c r="D50" s="7">
        <f>SUM(D43:D49)</f>
        <v>465</v>
      </c>
      <c r="E50" s="7">
        <f>SUM(E43:E49)</f>
        <v>374.15</v>
      </c>
    </row>
    <row r="51" spans="1:5" ht="18.75" x14ac:dyDescent="0.3">
      <c r="A51" s="7" t="s">
        <v>9</v>
      </c>
      <c r="B51" s="7">
        <f>SUM(B21+B25+B36+B41+B50)</f>
        <v>1480</v>
      </c>
      <c r="C51" s="7">
        <f>SUM(C21+C25+C36+C41+C50)</f>
        <v>1453.83</v>
      </c>
      <c r="D51" s="7">
        <f>SUM(D21+D25+D36+D41+D50)</f>
        <v>1920</v>
      </c>
      <c r="E51" s="7">
        <f>SUM(E21+E25+E36+E41+E50)</f>
        <v>1799.0250000000001</v>
      </c>
    </row>
  </sheetData>
  <pageMargins left="0.7" right="0.7" top="0.75" bottom="0.75" header="0.3" footer="0.3"/>
  <pageSetup paperSize="9" scale="6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1"/>
  <sheetViews>
    <sheetView tabSelected="1" zoomScaleNormal="100" workbookViewId="0">
      <selection activeCell="I42" sqref="I42"/>
    </sheetView>
  </sheetViews>
  <sheetFormatPr defaultRowHeight="15" x14ac:dyDescent="0.25"/>
  <cols>
    <col min="1" max="1" width="74.710937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51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68</v>
      </c>
      <c r="B16" s="7">
        <v>150</v>
      </c>
      <c r="C16" s="5">
        <v>161.58000000000001</v>
      </c>
      <c r="D16" s="7">
        <v>200</v>
      </c>
      <c r="E16" s="5">
        <v>204.8</v>
      </c>
    </row>
    <row r="17" spans="1:5" ht="19.5" customHeight="1" x14ac:dyDescent="0.3">
      <c r="A17" s="5" t="s">
        <v>20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16</v>
      </c>
      <c r="B19" s="7">
        <v>15</v>
      </c>
      <c r="C19" s="5">
        <v>52.8</v>
      </c>
      <c r="D19" s="7">
        <v>20</v>
      </c>
      <c r="E19" s="5">
        <v>69.3</v>
      </c>
    </row>
    <row r="20" spans="1:5" s="5" customFormat="1" ht="18.75" x14ac:dyDescent="0.3">
      <c r="A20" s="7" t="s">
        <v>4</v>
      </c>
      <c r="B20" s="7">
        <f>SUM(B16:B19)</f>
        <v>335</v>
      </c>
      <c r="C20" s="7">
        <f>SUM(C16:C19)</f>
        <v>367.98000000000008</v>
      </c>
      <c r="D20" s="7">
        <f>SUM(D16:D19)</f>
        <v>450</v>
      </c>
      <c r="E20" s="7">
        <f>SUM(E16:E19)</f>
        <v>491.00000000000006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69</v>
      </c>
      <c r="B22" s="7">
        <v>150</v>
      </c>
      <c r="C22" s="5">
        <v>50</v>
      </c>
      <c r="D22" s="7">
        <v>150</v>
      </c>
      <c r="E22" s="5">
        <v>50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150</v>
      </c>
      <c r="C24" s="7">
        <f>SUM(C22:C23)</f>
        <v>50</v>
      </c>
      <c r="D24" s="7">
        <f>SUM(D22:D23)</f>
        <v>150</v>
      </c>
      <c r="E24" s="7">
        <f>SUM(E22:E23)</f>
        <v>50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70</v>
      </c>
      <c r="B26" s="7">
        <v>150</v>
      </c>
      <c r="C26" s="5">
        <v>64.95</v>
      </c>
      <c r="D26" s="7">
        <v>200</v>
      </c>
      <c r="E26" s="5">
        <v>83.5</v>
      </c>
    </row>
    <row r="27" spans="1:5" ht="19.5" customHeight="1" x14ac:dyDescent="0.3">
      <c r="A27" s="5" t="s">
        <v>71</v>
      </c>
      <c r="B27" s="7">
        <v>60</v>
      </c>
      <c r="C27" s="5">
        <v>157.36199999999999</v>
      </c>
      <c r="D27" s="7">
        <v>70</v>
      </c>
      <c r="E27" s="5">
        <v>165.77</v>
      </c>
    </row>
    <row r="28" spans="1:5" ht="19.5" customHeight="1" x14ac:dyDescent="0.3">
      <c r="A28" s="5" t="s">
        <v>72</v>
      </c>
      <c r="B28" s="9">
        <v>80</v>
      </c>
      <c r="C28" s="5">
        <v>102.7</v>
      </c>
      <c r="D28" s="7">
        <v>90</v>
      </c>
      <c r="E28" s="5">
        <v>129.94</v>
      </c>
    </row>
    <row r="29" spans="1:5" ht="19.5" customHeight="1" x14ac:dyDescent="0.3">
      <c r="A29" s="5" t="s">
        <v>28</v>
      </c>
      <c r="B29" s="7">
        <v>150</v>
      </c>
      <c r="C29" s="5">
        <v>63.4</v>
      </c>
      <c r="D29" s="7">
        <v>200</v>
      </c>
      <c r="E29" s="5">
        <v>69.599999999999994</v>
      </c>
    </row>
    <row r="30" spans="1:5" ht="19.5" customHeight="1" x14ac:dyDescent="0.3">
      <c r="A30" s="5" t="s">
        <v>12</v>
      </c>
      <c r="B30" s="9">
        <v>20</v>
      </c>
      <c r="C30" s="5">
        <v>47.8</v>
      </c>
      <c r="D30" s="7">
        <v>30</v>
      </c>
      <c r="E30" s="5">
        <v>71.7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 t="s">
        <v>73</v>
      </c>
      <c r="B32" s="7">
        <v>30</v>
      </c>
      <c r="C32" s="5">
        <v>35</v>
      </c>
      <c r="D32" s="7">
        <v>50</v>
      </c>
      <c r="E32" s="5">
        <v>49.23</v>
      </c>
    </row>
    <row r="33" spans="1:5" ht="19.5" customHeight="1" x14ac:dyDescent="0.3">
      <c r="A33" s="5" t="s">
        <v>74</v>
      </c>
      <c r="B33" s="7"/>
      <c r="C33" s="5"/>
      <c r="D33" s="7">
        <v>2</v>
      </c>
      <c r="E33" s="5">
        <v>0.92</v>
      </c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SUM(B26:B35)</f>
        <v>530</v>
      </c>
      <c r="C36" s="7">
        <f>SUM(C26:C35)</f>
        <v>557.61199999999997</v>
      </c>
      <c r="D36" s="7">
        <f>SUM(D26:D35)</f>
        <v>692</v>
      </c>
      <c r="E36" s="7">
        <f>SUM(E26:E35)</f>
        <v>678.66000000000008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30</v>
      </c>
      <c r="B38" s="7">
        <v>150</v>
      </c>
      <c r="C38" s="5">
        <v>76.5</v>
      </c>
      <c r="D38" s="7">
        <v>200</v>
      </c>
      <c r="E38" s="5">
        <v>102</v>
      </c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>SUM(B38:B40)</f>
        <v>150</v>
      </c>
      <c r="C41" s="7">
        <f>SUM(C38:C40)</f>
        <v>76.5</v>
      </c>
      <c r="D41" s="7">
        <f>SUM(D38:D40)</f>
        <v>200</v>
      </c>
      <c r="E41" s="7">
        <f>SUM(E38:E40)</f>
        <v>102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9.5" customHeight="1" x14ac:dyDescent="0.3">
      <c r="A43" s="5" t="s">
        <v>75</v>
      </c>
      <c r="B43" s="7">
        <v>120</v>
      </c>
      <c r="C43" s="5">
        <v>155.63999999999999</v>
      </c>
      <c r="D43" s="7">
        <v>200</v>
      </c>
      <c r="E43" s="5">
        <v>207.52</v>
      </c>
    </row>
    <row r="44" spans="1:5" ht="20.25" customHeight="1" x14ac:dyDescent="0.3">
      <c r="A44" s="8" t="s">
        <v>76</v>
      </c>
      <c r="B44" s="7">
        <v>50</v>
      </c>
      <c r="C44" s="5">
        <v>57.41</v>
      </c>
      <c r="D44" s="7">
        <v>60</v>
      </c>
      <c r="E44" s="5">
        <v>68.319999999999993</v>
      </c>
    </row>
    <row r="45" spans="1:5" ht="19.5" customHeight="1" x14ac:dyDescent="0.3">
      <c r="A45" s="8" t="s">
        <v>31</v>
      </c>
      <c r="B45" s="7">
        <v>150</v>
      </c>
      <c r="C45" s="5">
        <v>44.4</v>
      </c>
      <c r="D45" s="7">
        <v>200</v>
      </c>
      <c r="E45" s="5">
        <v>63.5</v>
      </c>
    </row>
    <row r="46" spans="1:5" ht="19.5" customHeight="1" x14ac:dyDescent="0.3">
      <c r="A46" s="8" t="s">
        <v>12</v>
      </c>
      <c r="B46" s="7">
        <v>20</v>
      </c>
      <c r="C46" s="5">
        <v>47.8</v>
      </c>
      <c r="D46" s="7">
        <v>20</v>
      </c>
      <c r="E46" s="5">
        <v>47.8</v>
      </c>
    </row>
    <row r="47" spans="1:5" ht="19.5" customHeight="1" x14ac:dyDescent="0.3">
      <c r="A47" s="8"/>
      <c r="B47" s="7"/>
      <c r="C47" s="5"/>
      <c r="D47" s="7"/>
      <c r="E47" s="5"/>
    </row>
    <row r="48" spans="1:5" s="7" customFormat="1" ht="18.75" x14ac:dyDescent="0.3">
      <c r="A48"/>
      <c r="B48" s="10"/>
      <c r="C48"/>
      <c r="D48" s="6"/>
      <c r="E48"/>
    </row>
    <row r="49" spans="1:5" s="7" customFormat="1" ht="19.5" customHeight="1" x14ac:dyDescent="0.3">
      <c r="A49" s="8"/>
      <c r="C49" s="5"/>
      <c r="E49" s="5"/>
    </row>
    <row r="50" spans="1:5" ht="18.75" x14ac:dyDescent="0.3">
      <c r="A50" s="7" t="s">
        <v>4</v>
      </c>
      <c r="B50" s="7">
        <f>SUM(B43:B49)</f>
        <v>340</v>
      </c>
      <c r="C50" s="7">
        <f>SUM(C43:C49)</f>
        <v>305.25</v>
      </c>
      <c r="D50" s="7">
        <f>SUM(D43:D49)</f>
        <v>480</v>
      </c>
      <c r="E50" s="7">
        <f>SUM(E43:E49)</f>
        <v>387.14000000000004</v>
      </c>
    </row>
    <row r="51" spans="1:5" ht="18.75" x14ac:dyDescent="0.3">
      <c r="A51" s="7" t="s">
        <v>9</v>
      </c>
      <c r="B51" s="7">
        <f>SUM(B20+B24+B36+B41+B50)</f>
        <v>1505</v>
      </c>
      <c r="C51" s="7">
        <f>SUM(C20+C24+C36+C41+C50)</f>
        <v>1357.3420000000001</v>
      </c>
      <c r="D51" s="7">
        <f>SUM(D20+D24+D36+D41+D50)</f>
        <v>1972</v>
      </c>
      <c r="E51" s="7">
        <f>SUM(E20+E24+E36+E41+E50)</f>
        <v>1708.8000000000002</v>
      </c>
    </row>
  </sheetData>
  <pageMargins left="0.7" right="0.7" top="0.75" bottom="0.75" header="0.3" footer="0.3"/>
  <pageSetup paperSize="9" scale="7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ПН</vt:lpstr>
      <vt:lpstr>ВТ</vt:lpstr>
      <vt:lpstr>СР</vt:lpstr>
      <vt:lpstr>ЧТ</vt:lpstr>
      <vt:lpstr>ПТ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2026-01-22T05:49:19Z</dcterms:modified>
</cp:coreProperties>
</file>