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4"/>
  </bookViews>
  <sheets>
    <sheet name="ПН" sheetId="6" r:id="rId1"/>
    <sheet name="ВТ" sheetId="1" r:id="rId2"/>
    <sheet name="СР" sheetId="3" r:id="rId3"/>
    <sheet name="ЧТ" sheetId="5" r:id="rId4"/>
    <sheet name="ПТ" sheetId="7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D50" i="7" l="1"/>
  <c r="B50" i="7"/>
  <c r="C50" i="7"/>
  <c r="E50" i="7"/>
  <c r="E49" i="6"/>
  <c r="D49" i="6"/>
  <c r="C49" i="6"/>
  <c r="B49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C20" i="6"/>
  <c r="B20" i="6"/>
  <c r="B50" i="6" l="1"/>
  <c r="D50" i="6"/>
  <c r="E50" i="6"/>
  <c r="C50" i="6"/>
  <c r="E49" i="5"/>
  <c r="D49" i="5"/>
  <c r="C49" i="5"/>
  <c r="B49" i="5"/>
  <c r="E40" i="5"/>
  <c r="D40" i="5"/>
  <c r="C40" i="5"/>
  <c r="B40" i="5"/>
  <c r="E35" i="5"/>
  <c r="D35" i="5"/>
  <c r="C35" i="5"/>
  <c r="B35" i="5"/>
  <c r="E24" i="5"/>
  <c r="D24" i="5"/>
  <c r="C24" i="5"/>
  <c r="B24" i="5"/>
  <c r="E20" i="5"/>
  <c r="D20" i="5"/>
  <c r="C20" i="5"/>
  <c r="B20" i="5"/>
  <c r="E50" i="5" l="1"/>
  <c r="C50" i="5"/>
  <c r="D50" i="5"/>
  <c r="B50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4" i="1" l="1"/>
  <c r="C24" i="1"/>
  <c r="D24" i="1"/>
  <c r="E24" i="1"/>
  <c r="C20" i="1"/>
  <c r="B20" i="1" l="1"/>
  <c r="D20" i="1"/>
  <c r="B49" i="1" l="1"/>
  <c r="C35" i="1"/>
  <c r="D35" i="1"/>
  <c r="E35" i="1"/>
  <c r="B35" i="1"/>
  <c r="B50" i="1" l="1"/>
  <c r="D49" i="1"/>
  <c r="C49" i="1" l="1"/>
  <c r="C50" i="1" s="1"/>
  <c r="E49" i="1" l="1"/>
  <c r="E20" i="1"/>
  <c r="E50" i="1" l="1"/>
  <c r="D50" i="1"/>
</calcChain>
</file>

<file path=xl/sharedStrings.xml><?xml version="1.0" encoding="utf-8"?>
<sst xmlns="http://schemas.openxmlformats.org/spreadsheetml/2006/main" count="167" uniqueCount="76">
  <si>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</si>
  <si>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</si>
  <si>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</si>
  <si>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</si>
  <si>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</si>
  <si>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</si>
  <si>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</si>
  <si>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</si>
  <si>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</si>
  <si>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</si>
  <si>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</si>
  <si>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</si>
  <si>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</si>
  <si>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</si>
  <si>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 xml:space="preserve">ЧАЙ С САХАРОМ </t>
  </si>
  <si>
    <t>СОК</t>
  </si>
  <si>
    <t>БАНАНЫ</t>
  </si>
  <si>
    <t>СЫР</t>
  </si>
  <si>
    <t>ЯБЛОКИ</t>
  </si>
  <si>
    <t>КЕФИР</t>
  </si>
  <si>
    <t>РОЖКИ ОТВАРНЫЕ</t>
  </si>
  <si>
    <t>СОУС ТОМАТНЫЙ</t>
  </si>
  <si>
    <t>КАША ГРЕЧНЕВАЯ</t>
  </si>
  <si>
    <t>КОФЕЙНЫЙ НАПИТОК С МОЛОКОМ</t>
  </si>
  <si>
    <t>ПЮРЕ КАРТОФЕЛЬНОЕ</t>
  </si>
  <si>
    <t>ЗАПЕКАНКА ИЗ ТВОРОГА С МАННОЙ КРУПОЙ</t>
  </si>
  <si>
    <t>СЛАДКИЙ ПОДЛИВ НА ПОВИДЛЕ</t>
  </si>
  <si>
    <t>КОМПОТ ИЗ КУРАГИ</t>
  </si>
  <si>
    <t>ЖАРКОЕ ПО-ДОМАШНЕМУ</t>
  </si>
  <si>
    <t>СВЕКЛА ОТВАРНАЯ</t>
  </si>
  <si>
    <t>СОТЕ ИЗ РЫБЫ</t>
  </si>
  <si>
    <t>СОУС МОЛОЧНЫЙ</t>
  </si>
  <si>
    <t>ЗЕЛЕНЫЙ ГОРОШЕК КОНСЕРВИРОВАННЫЙ</t>
  </si>
  <si>
    <t>КАША ПШЕННАЯ</t>
  </si>
  <si>
    <t>КАКАО НА МОЛОКЕ</t>
  </si>
  <si>
    <t>ЯЙЦО ВАРЕНОЕ</t>
  </si>
  <si>
    <t>СУП КАРТОФЕЛЬНЫЙ С МАКАРОННЫМИ ИЗД. НА К/Б</t>
  </si>
  <si>
    <t>КОТЛЕТА ИЗ КУРЫ</t>
  </si>
  <si>
    <t>КАПУСТА ТУШЕНАЯ</t>
  </si>
  <si>
    <t xml:space="preserve">КОМПОТ ИЗ СВЕЖИХ ЯБЛОК </t>
  </si>
  <si>
    <t>СНЕЖОК</t>
  </si>
  <si>
    <t>ЗАПЕКАНКА ИЗ ТВОРОГА С РИСОМ</t>
  </si>
  <si>
    <t>БОРЩ НА МКБ С ТОМАТНОЙ ПАСТОЙ</t>
  </si>
  <si>
    <t>КОМПОТ  ИЗ УРЮКА</t>
  </si>
  <si>
    <t>НАПИТОК ИЗ ШИПОВНИКА</t>
  </si>
  <si>
    <t>ПЕЧЕНЬЕ</t>
  </si>
  <si>
    <t>СУФЛЕ ИЗ ПЕЧЕНИ С РИСОМ</t>
  </si>
  <si>
    <t>МОРКОВЬ ТУШЕНАЯ</t>
  </si>
  <si>
    <t>КАША РИСОВАЯ</t>
  </si>
  <si>
    <t>КОТЛЕТА ИЗ КУРЫ/ КУРА ЗАПЕЧЕННАЯ С ОВОЩАМИ</t>
  </si>
  <si>
    <t>СОУС ТОМАТНО-МОЛОЧНЫЙ</t>
  </si>
  <si>
    <t>КОМПОТ ИЗ СУХИХ ГРУШ</t>
  </si>
  <si>
    <t>ЗАПЕКАНКА КАРТОФЕЛЬНАЯ С ОВОЩАМИ</t>
  </si>
  <si>
    <t>ИКРА КАБАЧКОВАЯ</t>
  </si>
  <si>
    <t>ЧАЙ С САХАРОМ</t>
  </si>
  <si>
    <t>САЛАТ ЛУКОВЫЙ</t>
  </si>
  <si>
    <t>КОФЕЙНЫЙ НАПИТОК НА МОЛОКЕ</t>
  </si>
  <si>
    <t>МАСЛО СЛИВОЧНОЕ</t>
  </si>
  <si>
    <t>ЧАЙ С САХАРОМ И ЛИМОНОМ</t>
  </si>
  <si>
    <t>КАША ДРУЖБА</t>
  </si>
  <si>
    <t>БОРЩ С КАПУСТОЙ И КАРТОФЕЛЕМ ВЕГЕТАРИАНСКИЙ</t>
  </si>
  <si>
    <t>СУП КРЕСТЬЯНСКИЙ НА М/К БУЛЬОНЕ</t>
  </si>
  <si>
    <t>КОМПОТ ИЗ СУХИХ ЯБЛОК</t>
  </si>
  <si>
    <t>СОУС СМЕТАННЫЙ</t>
  </si>
  <si>
    <t>КАША ПШЕНИЧНАЯ</t>
  </si>
  <si>
    <t>КОТЛЕТА ИЗ ГОВЯДИНЫ/ГУЛЯШ ИЗ ГОВЯДИНЫ</t>
  </si>
  <si>
    <t>КАША ГРЕЧНЕВАЯ РАССЫПЧАТАЯ</t>
  </si>
  <si>
    <t>ЧЕСНОК СВЕЖИЙ</t>
  </si>
  <si>
    <t>КИСЕЛЬ НА СОКЕ</t>
  </si>
  <si>
    <t>ЩИ ИЗ СВ.КАПУСТЫ С КАРТОФЕЛЕМ  НА К/Б</t>
  </si>
  <si>
    <t>24 февраля 2025</t>
  </si>
  <si>
    <t>СУФЛЕ ИЗ ПЕЧЕНИ  С РИСОМ</t>
  </si>
  <si>
    <t>25 февраля 2025</t>
  </si>
  <si>
    <t>26 февраля 2025</t>
  </si>
  <si>
    <t>27 февраля 2025</t>
  </si>
  <si>
    <t>28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</si>
</sst>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Таблица13456" displayName="Таблица13456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1" totalsRowShown="0" headerRowDxfId="5">
  <autoFilter ref="A15:E51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3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3:E50"/>
  <sheetViews>
    <sheetView zoomScaleNormal="100" workbookViewId="0">
      <selection activeCell="A28" sqref="A28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59</v>
      </c>
      <c r="B16" s="7">
        <v>150</v>
      </c>
      <c r="C16" s="5">
        <v>157.69999999999999</v>
      </c>
      <c r="D16" s="7">
        <v>200</v>
      </c>
      <c r="E16" s="5">
        <v>184.5</v>
      </c>
    </row>
    <row r="17" spans="1:5" ht="19.5" customHeight="1" x14ac:dyDescent="0.3">
      <c r="A17" s="5" t="s">
        <v>34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57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316.39999999999998</v>
      </c>
      <c r="D20" s="7">
        <f>SUM(D16:D19)</f>
        <v>435</v>
      </c>
      <c r="E20" s="7">
        <f>SUM(E16:E19)</f>
        <v>433.79999999999995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60</v>
      </c>
      <c r="B26" s="7">
        <v>150</v>
      </c>
      <c r="C26" s="5">
        <v>72.400000000000006</v>
      </c>
      <c r="D26" s="7">
        <v>200</v>
      </c>
      <c r="E26" s="5">
        <v>96.5</v>
      </c>
    </row>
    <row r="27" spans="1:5" ht="19.5" customHeight="1" x14ac:dyDescent="0.3">
      <c r="A27" s="5" t="s">
        <v>71</v>
      </c>
      <c r="B27" s="7">
        <v>75</v>
      </c>
      <c r="C27" s="5">
        <v>97.9</v>
      </c>
      <c r="D27" s="7">
        <v>95</v>
      </c>
      <c r="E27" s="5">
        <v>144.80000000000001</v>
      </c>
    </row>
    <row r="28" spans="1:5" ht="19.5" customHeight="1" x14ac:dyDescent="0.3">
      <c r="A28" s="5" t="s">
        <v>24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21</v>
      </c>
      <c r="B29" s="7">
        <v>30</v>
      </c>
      <c r="C29" s="5">
        <v>20.9</v>
      </c>
      <c r="D29" s="7">
        <v>50</v>
      </c>
      <c r="E29" s="5">
        <v>34.799999999999997</v>
      </c>
    </row>
    <row r="30" spans="1:5" ht="19.5" customHeight="1" x14ac:dyDescent="0.3">
      <c r="A30" s="5" t="s">
        <v>55</v>
      </c>
      <c r="B30" s="9">
        <v>8</v>
      </c>
      <c r="C30" s="5">
        <v>24.6</v>
      </c>
      <c r="D30" s="7">
        <v>8</v>
      </c>
      <c r="E30" s="5">
        <v>24.6</v>
      </c>
    </row>
    <row r="31" spans="1:5" ht="19.5" customHeight="1" x14ac:dyDescent="0.3">
      <c r="A31" s="5" t="s">
        <v>27</v>
      </c>
      <c r="B31" s="9">
        <v>150</v>
      </c>
      <c r="C31" s="5">
        <v>70.599999999999994</v>
      </c>
      <c r="D31" s="7">
        <v>200</v>
      </c>
      <c r="E31" s="5">
        <v>97.9</v>
      </c>
    </row>
    <row r="32" spans="1:5" ht="19.5" customHeight="1" x14ac:dyDescent="0.3">
      <c r="A32" s="5" t="s">
        <v>12</v>
      </c>
      <c r="B32" s="9">
        <v>20</v>
      </c>
      <c r="C32" s="5">
        <v>47.8</v>
      </c>
      <c r="D32" s="7">
        <v>30</v>
      </c>
      <c r="E32" s="5">
        <v>71.7</v>
      </c>
    </row>
    <row r="33" spans="1:5" ht="19.5" customHeight="1" x14ac:dyDescent="0.3">
      <c r="A33" s="5" t="s">
        <v>13</v>
      </c>
      <c r="B33" s="7">
        <v>40</v>
      </c>
      <c r="C33" s="5">
        <v>86.4</v>
      </c>
      <c r="D33" s="7">
        <v>50</v>
      </c>
      <c r="E33" s="5">
        <v>108</v>
      </c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553</v>
      </c>
      <c r="C35" s="7">
        <f>SUM(C26:C34)</f>
        <v>506.6</v>
      </c>
      <c r="D35" s="7">
        <f>SUM(D26:D34)</f>
        <v>733</v>
      </c>
      <c r="E35" s="7">
        <f>SUM(E26:E34)</f>
        <v>685.00000000000011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76.5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25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26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421.70000000000005</v>
      </c>
      <c r="D49" s="7">
        <f>SUM(D42:D48)</f>
        <v>400</v>
      </c>
      <c r="E49" s="7">
        <f>SUM(E42:E48)</f>
        <v>482.7</v>
      </c>
    </row>
    <row r="50" spans="1:5" s="7" customFormat="1" ht="19.5" customHeight="1" x14ac:dyDescent="0.3">
      <c r="A50" s="7" t="s">
        <v>9</v>
      </c>
      <c r="B50" s="7">
        <f>SUM(B20+B24+B35+B40+B49)</f>
        <v>1438</v>
      </c>
      <c r="C50" s="7">
        <f>SUM(C20+C24+C35+C40+C49)</f>
        <v>1368.2</v>
      </c>
      <c r="D50" s="7">
        <f>SUM(D20+D24+D35+D40+D49)</f>
        <v>1868</v>
      </c>
      <c r="E50" s="7">
        <f>SUM(E20+E24+E35+E40+E49)</f>
        <v>1750.5000000000002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3:E50"/>
  <sheetViews>
    <sheetView topLeftCell="A2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22</v>
      </c>
      <c r="B16" s="7">
        <v>150</v>
      </c>
      <c r="C16" s="5">
        <v>197.9</v>
      </c>
      <c r="D16" s="7">
        <v>200</v>
      </c>
      <c r="E16" s="5">
        <v>263.89999999999998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 t="shared" ref="B20:E20" si="0">SUM(B16:B19)</f>
        <v>335</v>
      </c>
      <c r="C20" s="7">
        <f>SUM(C16:C19)</f>
        <v>404.3</v>
      </c>
      <c r="D20" s="7">
        <f t="shared" si="0"/>
        <v>450</v>
      </c>
      <c r="E20" s="7">
        <f t="shared" si="0"/>
        <v>550.09999999999991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 t="shared" ref="C24:E24" si="1">SUM(C22:C23)</f>
        <v>50</v>
      </c>
      <c r="D24" s="7">
        <f t="shared" si="1"/>
        <v>150</v>
      </c>
      <c r="E24" s="7">
        <f t="shared" si="1"/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61</v>
      </c>
      <c r="B26" s="7">
        <v>150</v>
      </c>
      <c r="C26" s="5">
        <v>84.5</v>
      </c>
      <c r="D26" s="7">
        <v>200</v>
      </c>
      <c r="E26" s="5">
        <v>112.7</v>
      </c>
    </row>
    <row r="27" spans="1:5" ht="19.5" customHeight="1" x14ac:dyDescent="0.3">
      <c r="A27" s="5" t="s">
        <v>28</v>
      </c>
      <c r="B27" s="7">
        <v>150</v>
      </c>
      <c r="C27" s="5">
        <v>195.2</v>
      </c>
      <c r="D27" s="7">
        <v>200</v>
      </c>
      <c r="E27" s="5">
        <v>260.2</v>
      </c>
    </row>
    <row r="28" spans="1:5" ht="19.5" customHeight="1" x14ac:dyDescent="0.3">
      <c r="A28" s="5" t="s">
        <v>29</v>
      </c>
      <c r="B28" s="9">
        <v>30</v>
      </c>
      <c r="C28" s="5">
        <v>15.9</v>
      </c>
      <c r="D28" s="7">
        <v>40</v>
      </c>
      <c r="E28" s="5">
        <v>21.2</v>
      </c>
    </row>
    <row r="29" spans="1:5" ht="19.5" customHeight="1" x14ac:dyDescent="0.3">
      <c r="A29" s="5" t="s">
        <v>62</v>
      </c>
      <c r="B29" s="9">
        <v>150</v>
      </c>
      <c r="C29" s="5">
        <v>66.5</v>
      </c>
      <c r="D29" s="7">
        <v>200</v>
      </c>
      <c r="E29" s="5">
        <v>140.6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25">
      <c r="B32" s="10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 t="shared" ref="C35:E35" si="2">SUM(C26:C34)</f>
        <v>496.29999999999995</v>
      </c>
      <c r="D35" s="7">
        <f t="shared" si="2"/>
        <v>720</v>
      </c>
      <c r="E35" s="7">
        <f t="shared" si="2"/>
        <v>714.4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44</v>
      </c>
      <c r="B37" s="7">
        <v>150</v>
      </c>
      <c r="C37" s="5">
        <v>69.8</v>
      </c>
      <c r="D37" s="7">
        <v>200</v>
      </c>
      <c r="E37" s="5">
        <v>88.4</v>
      </c>
    </row>
    <row r="38" spans="1:5" ht="19.5" customHeight="1" x14ac:dyDescent="0.3">
      <c r="A38" s="5" t="s">
        <v>45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170</v>
      </c>
      <c r="C40" s="7">
        <f t="shared" si="3"/>
        <v>153.19999999999999</v>
      </c>
      <c r="D40" s="7">
        <f t="shared" si="3"/>
        <v>220</v>
      </c>
      <c r="E40" s="7">
        <f t="shared" si="3"/>
        <v>171.8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30</v>
      </c>
      <c r="B42" s="7">
        <v>100</v>
      </c>
      <c r="C42" s="5">
        <v>121.6</v>
      </c>
      <c r="D42" s="7">
        <v>110</v>
      </c>
      <c r="E42" s="5">
        <v>144.9</v>
      </c>
    </row>
    <row r="43" spans="1:5" ht="19.5" customHeight="1" x14ac:dyDescent="0.3">
      <c r="A43" s="8" t="s">
        <v>63</v>
      </c>
      <c r="B43" s="7">
        <v>30</v>
      </c>
      <c r="C43" s="5">
        <v>46</v>
      </c>
      <c r="D43" s="7">
        <v>50</v>
      </c>
      <c r="E43" s="5">
        <v>56</v>
      </c>
    </row>
    <row r="44" spans="1:5" ht="20.25" customHeight="1" x14ac:dyDescent="0.3">
      <c r="A44" s="8" t="s">
        <v>32</v>
      </c>
      <c r="B44" s="7">
        <v>50</v>
      </c>
      <c r="C44" s="5">
        <v>18.600000000000001</v>
      </c>
      <c r="D44" s="7">
        <v>50</v>
      </c>
      <c r="E44" s="5">
        <v>18.600000000000001</v>
      </c>
    </row>
    <row r="45" spans="1:5" ht="20.25" customHeight="1" x14ac:dyDescent="0.3">
      <c r="A45" s="8" t="s">
        <v>58</v>
      </c>
      <c r="B45" s="7">
        <v>150</v>
      </c>
      <c r="C45" s="5">
        <v>44.3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278.3</v>
      </c>
      <c r="D49" s="7">
        <f>SUM(D42:D48)</f>
        <v>430</v>
      </c>
      <c r="E49" s="7">
        <f t="shared" ref="E49" si="4">SUM(E42:E48)</f>
        <v>330.8</v>
      </c>
    </row>
    <row r="50" spans="1:5" s="7" customFormat="1" ht="19.5" customHeight="1" x14ac:dyDescent="0.3">
      <c r="A50" s="7" t="s">
        <v>9</v>
      </c>
      <c r="B50" s="7">
        <f>SUM(B20+B24+B35+B40+B49)</f>
        <v>1545</v>
      </c>
      <c r="C50" s="7">
        <f>SUM(C20+C24+C35+C40+C49)</f>
        <v>1382.1</v>
      </c>
      <c r="D50" s="7">
        <f t="shared" ref="D50" si="5">SUM(D20+D24+D35+D40+D49)</f>
        <v>1970</v>
      </c>
      <c r="E50" s="7">
        <f>SUM(E20+E24+E35+E40+E49)</f>
        <v>1817.1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73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33</v>
      </c>
      <c r="B16" s="7">
        <v>150</v>
      </c>
      <c r="C16" s="5">
        <v>165</v>
      </c>
      <c r="D16" s="7">
        <v>200</v>
      </c>
      <c r="E16" s="5">
        <v>226</v>
      </c>
    </row>
    <row r="17" spans="1:5" ht="19.5" customHeight="1" x14ac:dyDescent="0.3">
      <c r="A17" s="5" t="s">
        <v>34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290.7</v>
      </c>
      <c r="D20" s="7">
        <f t="shared" si="0"/>
        <v>430</v>
      </c>
      <c r="E20" s="7">
        <f t="shared" si="0"/>
        <v>442.29999999999995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16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36</v>
      </c>
      <c r="B26" s="7">
        <v>150</v>
      </c>
      <c r="C26" s="5">
        <v>39.1</v>
      </c>
      <c r="D26" s="7">
        <v>200</v>
      </c>
      <c r="E26" s="5">
        <v>50</v>
      </c>
    </row>
    <row r="27" spans="1:5" ht="19.5" customHeight="1" x14ac:dyDescent="0.3">
      <c r="A27" s="5" t="s">
        <v>37</v>
      </c>
      <c r="B27" s="7">
        <v>60</v>
      </c>
      <c r="C27" s="5">
        <v>157.4</v>
      </c>
      <c r="D27" s="7">
        <v>70</v>
      </c>
      <c r="E27" s="5">
        <v>165.7</v>
      </c>
    </row>
    <row r="28" spans="1:5" ht="19.5" customHeight="1" x14ac:dyDescent="0.3">
      <c r="A28" s="5" t="s">
        <v>38</v>
      </c>
      <c r="B28" s="9">
        <v>110</v>
      </c>
      <c r="C28" s="5">
        <v>113</v>
      </c>
      <c r="D28" s="7">
        <v>130</v>
      </c>
      <c r="E28" s="5">
        <v>133.5</v>
      </c>
    </row>
    <row r="29" spans="1:5" ht="19.5" customHeight="1" x14ac:dyDescent="0.3">
      <c r="A29" s="5" t="s">
        <v>39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9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 t="shared" ref="C35:E35" si="2">SUM(C26:C34)</f>
        <v>507.1</v>
      </c>
      <c r="D35" s="7">
        <f t="shared" si="2"/>
        <v>680</v>
      </c>
      <c r="E35" s="7">
        <f t="shared" si="2"/>
        <v>598.5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40</v>
      </c>
      <c r="B37" s="7">
        <v>150</v>
      </c>
      <c r="C37" s="5">
        <v>118.5</v>
      </c>
      <c r="D37" s="7">
        <v>200</v>
      </c>
      <c r="E37" s="5">
        <v>158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118.5</v>
      </c>
      <c r="D40" s="7">
        <f t="shared" si="3"/>
        <v>200</v>
      </c>
      <c r="E40" s="7">
        <f t="shared" si="3"/>
        <v>158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41</v>
      </c>
      <c r="B42" s="7">
        <v>110</v>
      </c>
      <c r="C42" s="5">
        <v>302.2</v>
      </c>
      <c r="D42" s="7">
        <v>130</v>
      </c>
      <c r="E42" s="5">
        <v>357.9</v>
      </c>
    </row>
    <row r="43" spans="1:5" ht="19.5" customHeight="1" x14ac:dyDescent="0.3">
      <c r="A43" s="8" t="s">
        <v>26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425.1</v>
      </c>
      <c r="D49" s="7">
        <f>SUM(D42:D48)</f>
        <v>400</v>
      </c>
      <c r="E49" s="7">
        <f t="shared" ref="E49" si="4">SUM(E42:E48)</f>
        <v>520.59999999999991</v>
      </c>
    </row>
    <row r="50" spans="1:5" s="7" customFormat="1" ht="19.5" customHeight="1" x14ac:dyDescent="0.3">
      <c r="A50" s="7" t="s">
        <v>9</v>
      </c>
      <c r="B50" s="7">
        <f>SUM(B20+B24+B35+B40+B49)</f>
        <v>1410</v>
      </c>
      <c r="C50" s="7">
        <f>SUM(C20+C24+C35+C40+C49)</f>
        <v>1423.4</v>
      </c>
      <c r="D50" s="7">
        <f t="shared" ref="D50" si="5">SUM(D20+D24+D35+D40+D49)</f>
        <v>1810</v>
      </c>
      <c r="E50" s="7">
        <f>SUM(E20+E24+E35+E40+E49)</f>
        <v>1801.3999999999999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74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64</v>
      </c>
      <c r="B16" s="7">
        <v>150</v>
      </c>
      <c r="C16" s="5">
        <v>161.6</v>
      </c>
      <c r="D16" s="7">
        <v>200</v>
      </c>
      <c r="E16" s="5">
        <v>204.8</v>
      </c>
    </row>
    <row r="17" spans="1:5" ht="19.5" customHeight="1" x14ac:dyDescent="0.3">
      <c r="A17" s="5" t="s">
        <v>56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35</v>
      </c>
      <c r="B19" s="7">
        <v>20</v>
      </c>
      <c r="C19" s="5">
        <v>39.9</v>
      </c>
      <c r="D19" s="7">
        <v>40</v>
      </c>
      <c r="E19" s="5">
        <v>71.400000000000006</v>
      </c>
    </row>
    <row r="20" spans="1:5" s="5" customFormat="1" ht="18.75" x14ac:dyDescent="0.3">
      <c r="A20" s="7" t="s">
        <v>4</v>
      </c>
      <c r="B20" s="7">
        <f>SUM(B16:B19)</f>
        <v>340</v>
      </c>
      <c r="C20" s="7">
        <f>SUM(C16:C19)</f>
        <v>355.1</v>
      </c>
      <c r="D20" s="7">
        <f>SUM(D16:D19)</f>
        <v>470</v>
      </c>
      <c r="E20" s="7">
        <f>SUM(E16:E19)</f>
        <v>493.1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42</v>
      </c>
      <c r="B26" s="7">
        <v>150</v>
      </c>
      <c r="C26" s="5">
        <v>84.2</v>
      </c>
      <c r="D26" s="7">
        <v>200</v>
      </c>
      <c r="E26" s="5">
        <v>96.8</v>
      </c>
    </row>
    <row r="27" spans="1:5" ht="19.5" customHeight="1" x14ac:dyDescent="0.3">
      <c r="A27" s="5" t="s">
        <v>65</v>
      </c>
      <c r="B27" s="7">
        <v>60</v>
      </c>
      <c r="C27" s="5">
        <v>135.1</v>
      </c>
      <c r="D27" s="7">
        <v>70</v>
      </c>
      <c r="E27" s="5">
        <v>130</v>
      </c>
    </row>
    <row r="28" spans="1:5" ht="19.5" customHeight="1" x14ac:dyDescent="0.3">
      <c r="A28" s="5" t="s">
        <v>66</v>
      </c>
      <c r="B28" s="9">
        <v>80</v>
      </c>
      <c r="C28" s="5">
        <v>126.9</v>
      </c>
      <c r="D28" s="7">
        <v>100</v>
      </c>
      <c r="E28" s="5">
        <v>158.6</v>
      </c>
    </row>
    <row r="29" spans="1:5" ht="19.5" customHeight="1" x14ac:dyDescent="0.3">
      <c r="A29" s="5" t="s">
        <v>31</v>
      </c>
      <c r="B29" s="9">
        <v>30</v>
      </c>
      <c r="C29" s="5">
        <v>21.7</v>
      </c>
      <c r="D29" s="7"/>
      <c r="E29" s="5"/>
    </row>
    <row r="30" spans="1:5" ht="19.5" customHeight="1" x14ac:dyDescent="0.3">
      <c r="A30" s="5" t="s">
        <v>43</v>
      </c>
      <c r="B30" s="7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 t="s">
        <v>67</v>
      </c>
      <c r="B33" s="7">
        <v>1</v>
      </c>
      <c r="C33" s="5">
        <v>0.46</v>
      </c>
      <c r="D33" s="7">
        <v>2</v>
      </c>
      <c r="E33" s="5">
        <v>0.92</v>
      </c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531</v>
      </c>
      <c r="C35" s="7">
        <f>SUM(C26:C34)</f>
        <v>573.16000000000008</v>
      </c>
      <c r="D35" s="7">
        <f>SUM(D26:D34)</f>
        <v>652</v>
      </c>
      <c r="E35" s="7">
        <f>SUM(E26:E34)</f>
        <v>663.92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68</v>
      </c>
      <c r="B37" s="7">
        <v>150</v>
      </c>
      <c r="C37" s="5">
        <v>97.9</v>
      </c>
      <c r="D37" s="7">
        <v>200</v>
      </c>
      <c r="E37" s="5">
        <v>119.6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97.9</v>
      </c>
      <c r="D40" s="7">
        <f>SUM(D37:D39)</f>
        <v>200</v>
      </c>
      <c r="E40" s="7">
        <f>SUM(E37:E39)</f>
        <v>119.6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46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19.5" customHeight="1" x14ac:dyDescent="0.3">
      <c r="A43" s="8" t="s">
        <v>47</v>
      </c>
      <c r="B43" s="7">
        <v>110</v>
      </c>
      <c r="C43" s="5">
        <v>100.8</v>
      </c>
      <c r="D43" s="7">
        <v>110</v>
      </c>
      <c r="E43" s="5">
        <v>100.8</v>
      </c>
    </row>
    <row r="44" spans="1:5" ht="20.25" customHeight="1" x14ac:dyDescent="0.3">
      <c r="A44" s="8" t="s">
        <v>58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355</v>
      </c>
      <c r="C49" s="7">
        <f>SUM(C42:C48)</f>
        <v>319.09999999999997</v>
      </c>
      <c r="D49" s="7">
        <f>SUM(D42:D48)</f>
        <v>425</v>
      </c>
      <c r="E49" s="7">
        <f>SUM(E42:E48)</f>
        <v>371.8</v>
      </c>
    </row>
    <row r="50" spans="1:5" s="7" customFormat="1" ht="19.5" customHeight="1" x14ac:dyDescent="0.3">
      <c r="A50" s="7" t="s">
        <v>9</v>
      </c>
      <c r="B50" s="7">
        <f>SUM(B20+B24+B35+B40+B49)</f>
        <v>1476</v>
      </c>
      <c r="C50" s="7">
        <f>SUM(C20+C24+C35+C40+C49)</f>
        <v>1392.26</v>
      </c>
      <c r="D50" s="7">
        <f>SUM(D20+D24+D35+D40+D49)</f>
        <v>1847</v>
      </c>
      <c r="E50" s="7">
        <f>SUM(E20+E24+E35+E40+E49)</f>
        <v>1695.4199999999998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3:E50"/>
  <sheetViews>
    <sheetView tabSelected="1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75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48</v>
      </c>
      <c r="B16" s="7">
        <v>150</v>
      </c>
      <c r="C16" s="5">
        <v>180.2</v>
      </c>
      <c r="D16" s="7">
        <v>200</v>
      </c>
      <c r="E16" s="5">
        <v>199</v>
      </c>
    </row>
    <row r="17" spans="1:5" ht="19.5" customHeight="1" x14ac:dyDescent="0.3">
      <c r="A17" s="5" t="s">
        <v>34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358.7</v>
      </c>
      <c r="D20" s="7">
        <f>SUM(D16:D19)</f>
        <v>450</v>
      </c>
      <c r="E20" s="7">
        <f>SUM(E16:E19)</f>
        <v>484.59999999999997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69</v>
      </c>
      <c r="B26" s="7">
        <v>150</v>
      </c>
      <c r="C26" s="5">
        <v>68.599999999999994</v>
      </c>
      <c r="D26" s="7">
        <v>200</v>
      </c>
      <c r="E26" s="5">
        <v>92.1</v>
      </c>
    </row>
    <row r="27" spans="1:5" ht="19.5" customHeight="1" x14ac:dyDescent="0.3">
      <c r="A27" s="5" t="s">
        <v>49</v>
      </c>
      <c r="B27" s="7">
        <v>60</v>
      </c>
      <c r="C27" s="5">
        <v>157.30000000000001</v>
      </c>
      <c r="D27" s="7">
        <v>65</v>
      </c>
      <c r="E27" s="5">
        <v>165.7</v>
      </c>
    </row>
    <row r="28" spans="1:5" ht="19.5" customHeight="1" x14ac:dyDescent="0.3">
      <c r="A28" s="5" t="s">
        <v>20</v>
      </c>
      <c r="B28" s="9">
        <v>80</v>
      </c>
      <c r="C28" s="5">
        <v>102.7</v>
      </c>
      <c r="D28" s="7">
        <v>90</v>
      </c>
      <c r="E28" s="5">
        <v>129.9</v>
      </c>
    </row>
    <row r="29" spans="1:5" ht="19.5" customHeight="1" x14ac:dyDescent="0.3">
      <c r="A29" s="5" t="s">
        <v>53</v>
      </c>
      <c r="B29" s="7">
        <v>30</v>
      </c>
      <c r="C29" s="5">
        <v>45.4</v>
      </c>
      <c r="D29" s="7">
        <v>50</v>
      </c>
      <c r="E29" s="5">
        <v>75.7</v>
      </c>
    </row>
    <row r="30" spans="1:5" ht="19.5" customHeight="1" x14ac:dyDescent="0.3">
      <c r="A30" s="5" t="s">
        <v>51</v>
      </c>
      <c r="B30" s="9">
        <v>150</v>
      </c>
      <c r="C30" s="5">
        <v>60.7</v>
      </c>
      <c r="D30" s="7">
        <v>200</v>
      </c>
      <c r="E30" s="5">
        <v>81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568.9</v>
      </c>
      <c r="D35" s="7">
        <f>SUM(D26:D34)</f>
        <v>685</v>
      </c>
      <c r="E35" s="7">
        <f>SUM(E26:E34)</f>
        <v>724.09999999999991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 t="s">
        <v>45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159.9</v>
      </c>
      <c r="D40" s="7">
        <f>SUM(D37:D39)</f>
        <v>220</v>
      </c>
      <c r="E40" s="7">
        <f>SUM(E37:E39)</f>
        <v>185.4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52</v>
      </c>
      <c r="B42" s="7">
        <v>150</v>
      </c>
      <c r="C42" s="5">
        <v>169</v>
      </c>
      <c r="D42" s="7">
        <v>200</v>
      </c>
      <c r="E42" s="5">
        <v>225.3</v>
      </c>
    </row>
    <row r="43" spans="1:5" ht="19.5" customHeight="1" x14ac:dyDescent="0.3">
      <c r="A43" s="8" t="s">
        <v>50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54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282.89999999999998</v>
      </c>
      <c r="D49" s="7">
        <f>SUM(D42:D48)</f>
        <v>470</v>
      </c>
      <c r="E49" s="7">
        <f>SUM(E42:E48)</f>
        <v>363.8</v>
      </c>
    </row>
    <row r="50" spans="1:5" s="7" customFormat="1" ht="19.5" customHeight="1" x14ac:dyDescent="0.3">
      <c r="A50" s="7" t="s">
        <v>9</v>
      </c>
      <c r="B50" s="7">
        <f>SUM(B20+B24+B35+B40+B49)</f>
        <v>1535</v>
      </c>
      <c r="C50" s="7">
        <f>SUM(C20+C24+C35+C40+C49)</f>
        <v>1420.4</v>
      </c>
      <c r="D50" s="7">
        <f>SUM(D20+D24+D35+D40+D49)</f>
        <v>1975</v>
      </c>
      <c r="E50" s="7">
        <f>SUM(E20+E24+E35+E40+E49)</f>
        <v>1807.8999999999999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2025-02-21T06:46:42Z</dcterms:modified>
</cp:coreProperties>
</file>